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BAP DOSYASI\BAP\ZBAP - GEREKLİ EVRAKLAR\FORMLAR\satın alma formları\satın alma formları\TÜBİTAK\"/>
    </mc:Choice>
  </mc:AlternateContent>
  <bookViews>
    <workbookView xWindow="0" yWindow="0" windowWidth="20490" windowHeight="7665"/>
  </bookViews>
  <sheets>
    <sheet name="Ör No 27" sheetId="1" r:id="rId1"/>
  </sheets>
  <definedNames>
    <definedName name="_xlnm.Print_Area" localSheetId="0">'Ör No 27'!$A$1:$AV$42</definedName>
  </definedNames>
  <calcPr calcId="162913"/>
</workbook>
</file>

<file path=xl/calcChain.xml><?xml version="1.0" encoding="utf-8"?>
<calcChain xmlns="http://schemas.openxmlformats.org/spreadsheetml/2006/main">
  <c r="AE22" i="1" l="1"/>
  <c r="AE21" i="1"/>
  <c r="AQ24" i="1"/>
  <c r="AQ23" i="1"/>
  <c r="U22" i="1"/>
  <c r="AQ22" i="1" s="1"/>
  <c r="U14" i="1"/>
  <c r="U32" i="1" l="1"/>
  <c r="AM32" i="1"/>
  <c r="AE32" i="1"/>
  <c r="R32" i="1"/>
  <c r="AQ18" i="1"/>
  <c r="AQ17" i="1"/>
  <c r="AQ16" i="1"/>
  <c r="AQ15" i="1"/>
  <c r="AQ14" i="1"/>
  <c r="AQ32" i="1" l="1"/>
</calcChain>
</file>

<file path=xl/sharedStrings.xml><?xml version="1.0" encoding="utf-8"?>
<sst xmlns="http://schemas.openxmlformats.org/spreadsheetml/2006/main" count="84" uniqueCount="70">
  <si>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</si>
  <si>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</si>
  <si>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</si>
  <si>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</si>
  <si>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</si>
  <si>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</si>
  <si>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</si>
  <si>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>2</t>
  </si>
  <si>
    <t>1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</si>
  <si>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</si>
  <si>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</si>
  <si>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</si>
  <si>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</si>
  <si>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</si>
  <si>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</si>
  <si>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</si>
  <si>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</si>
  <si>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</si>
  <si>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</si>
  <si>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</si>
  <si>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</si>
  <si>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</si>
  <si>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</si>
  <si>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</si>
  <si>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TL / Yabancı Para</t>
  </si>
  <si>
    <t>TL</t>
  </si>
  <si>
    <t xml:space="preserve">TL </t>
  </si>
  <si>
    <t>G E N E L   T O P L A M</t>
  </si>
  <si>
    <t xml:space="preserve">Banka Şube </t>
  </si>
  <si>
    <t xml:space="preserve">Tc: </t>
  </si>
  <si>
    <t>30-03-2021</t>
  </si>
  <si>
    <t>Proje Yürütücüsü: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</si>
  <si>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</si>
  <si>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</si>
  <si>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</si>
  <si>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</si>
  <si>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</si>
  <si>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</si>
  <si>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Prof. Dr. Mete YILMAZ</t>
  </si>
  <si>
    <t>getirmesinden bilgisi olan amir tarafından imzalanacaktır.</t>
  </si>
  <si>
    <t xml:space="preserve">Unvanı     </t>
  </si>
  <si>
    <t xml:space="preserve">    :.............................................</t>
  </si>
  <si>
    <t>:</t>
  </si>
  <si>
    <t>M.Y.H.B.Y. Örnek No: 27</t>
  </si>
  <si>
    <t>bursa - karabük</t>
  </si>
  <si>
    <t>10.00</t>
  </si>
  <si>
    <t>17.00</t>
  </si>
  <si>
    <t>19.00</t>
  </si>
  <si>
    <t>karbükkaram arazı çal</t>
  </si>
  <si>
    <t>karabük-otel</t>
  </si>
  <si>
    <t>10.04.2021-15.04.2021</t>
  </si>
  <si>
    <t>otel- karabük terminal</t>
  </si>
  <si>
    <t>karabük termi- bur terminal</t>
  </si>
  <si>
    <t>bursa term- karabük termi</t>
  </si>
  <si>
    <t>bursa terminal-ev</t>
  </si>
  <si>
    <t>08.00</t>
  </si>
  <si>
    <t>09.00</t>
  </si>
  <si>
    <t>20.00</t>
  </si>
  <si>
    <t>otobüs</t>
  </si>
  <si>
    <t>taksi</t>
  </si>
  <si>
    <t>konaklama</t>
  </si>
  <si>
    <t>İBAN</t>
  </si>
  <si>
    <t xml:space="preserve">Özel araçla gidilen arazi çalışmalarında her 100 km ye 6 litre benzin/dizel/lpg yakıt verilmektedir. Gidilen yerlerden aldığınız fişleri orjinalini bap birimine teslim ediniz. </t>
  </si>
  <si>
    <t>özel araç-500 km</t>
  </si>
  <si>
    <t>özel araç-750 km</t>
  </si>
  <si>
    <t>otel</t>
  </si>
  <si>
    <t>karabük-bursa</t>
  </si>
  <si>
    <r>
      <t xml:space="preserve">   Yukarıda belirtilen tarih / saatler  arasında Türkiye/kaarbük a yapmış olduğum geçici görev yolculuğu ile ilgili </t>
    </r>
    <r>
      <rPr>
        <sz val="10"/>
        <color rgb="FFFF0000"/>
        <rFont val="Tahoma"/>
        <family val="2"/>
        <charset val="162"/>
      </rPr>
      <t>yazıyla kaçlira tuttuysa yazın</t>
    </r>
    <r>
      <rPr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</rPr>
      <t xml:space="preserve">harcamaya ait bildirimdir. </t>
    </r>
  </si>
  <si>
    <t>ÖRNEKTİR</t>
  </si>
  <si>
    <t>unvan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</si>
</sst>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0"/>
      <color rgb="FF000000"/>
      <name val="Arial"/>
    </font>
    <font>
      <sz val="10"/>
      <color rgb="FF000000"/>
      <name val="Tahoma"/>
    </font>
    <font>
      <sz val="14"/>
      <color rgb="FF000000"/>
      <name val="Tahoma"/>
    </font>
    <font>
      <b/>
      <sz val="13"/>
      <color rgb="FF000000"/>
      <name val="Tahoma"/>
    </font>
    <font>
      <sz val="10"/>
      <color rgb="FFFF0000"/>
      <name val="Tahoma"/>
      <family val="2"/>
      <charset val="162"/>
    </font>
    <font>
      <sz val="10"/>
      <color rgb="FF000000"/>
      <name val="Tahoma"/>
      <family val="2"/>
      <charset val="162"/>
    </font>
    <font>
      <sz val="48"/>
      <color rgb="FF0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2" borderId="0" xfId="0" applyFill="1" applyProtection="1"/>
    <xf numFmtId="0" fontId="1" fillId="2" borderId="0" xfId="0" applyFont="1" applyFill="1" applyProtection="1"/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0" xfId="0" applyFont="1" applyFill="1" applyProtection="1"/>
    <xf numFmtId="0" fontId="1" fillId="2" borderId="3" xfId="0" applyFont="1" applyFill="1" applyBorder="1" applyProtection="1"/>
    <xf numFmtId="0" fontId="1" fillId="2" borderId="0" xfId="0" applyFont="1" applyFill="1" applyProtection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1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Protection="1"/>
    <xf numFmtId="0" fontId="1" fillId="2" borderId="3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Protection="1"/>
    <xf numFmtId="0" fontId="1" fillId="2" borderId="0" xfId="0" applyFont="1" applyFill="1" applyAlignment="1" applyProtection="1">
      <alignment vertical="top"/>
    </xf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0" xfId="0" applyFont="1" applyFill="1" applyProtection="1"/>
    <xf numFmtId="0" fontId="5" fillId="3" borderId="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4" fontId="1" fillId="2" borderId="26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2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22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3" xfId="0" applyNumberFormat="1" applyFont="1" applyFill="1" applyBorder="1" applyAlignment="1" applyProtection="1">
      <alignment horizontal="right" vertical="center"/>
    </xf>
    <xf numFmtId="4" fontId="1" fillId="2" borderId="14" xfId="0" applyNumberFormat="1" applyFont="1" applyFill="1" applyBorder="1" applyAlignment="1" applyProtection="1">
      <alignment horizontal="right" vertical="center"/>
    </xf>
    <xf numFmtId="4" fontId="1" fillId="2" borderId="15" xfId="0" applyNumberFormat="1" applyFont="1" applyFill="1" applyBorder="1" applyAlignment="1" applyProtection="1">
      <alignment horizontal="right" vertical="center"/>
    </xf>
    <xf numFmtId="0" fontId="6" fillId="4" borderId="3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</xf>
    <xf numFmtId="4" fontId="1" fillId="2" borderId="19" xfId="0" applyNumberFormat="1" applyFont="1" applyFill="1" applyBorder="1" applyAlignment="1" applyProtection="1">
      <alignment horizontal="right" vertical="center"/>
    </xf>
    <xf numFmtId="4" fontId="1" fillId="2" borderId="20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164" fontId="1" fillId="2" borderId="19" xfId="0" applyNumberFormat="1" applyFont="1" applyFill="1" applyBorder="1" applyAlignment="1" applyProtection="1">
      <alignment horizontal="right" vertical="center"/>
    </xf>
    <xf numFmtId="164" fontId="1" fillId="2" borderId="20" xfId="0" applyNumberFormat="1" applyFont="1" applyFill="1" applyBorder="1" applyAlignment="1" applyProtection="1">
      <alignment horizontal="right" vertical="center"/>
    </xf>
    <xf numFmtId="164" fontId="1" fillId="2" borderId="21" xfId="0" applyNumberFormat="1" applyFont="1" applyFill="1" applyBorder="1" applyAlignment="1" applyProtection="1">
      <alignment horizontal="right" vertical="center"/>
    </xf>
    <xf numFmtId="164" fontId="1" fillId="2" borderId="10" xfId="0" applyNumberFormat="1" applyFont="1" applyFill="1" applyBorder="1" applyAlignment="1" applyProtection="1">
      <alignment horizontal="right" vertical="center"/>
    </xf>
    <xf numFmtId="164" fontId="1" fillId="2" borderId="11" xfId="0" applyNumberFormat="1" applyFont="1" applyFill="1" applyBorder="1" applyAlignment="1" applyProtection="1">
      <alignment horizontal="right" vertical="center"/>
    </xf>
    <xf numFmtId="164" fontId="1" fillId="2" borderId="12" xfId="0" applyNumberFormat="1" applyFont="1" applyFill="1" applyBorder="1" applyAlignment="1" applyProtection="1">
      <alignment horizontal="right" vertical="center"/>
    </xf>
    <xf numFmtId="164" fontId="1" fillId="2" borderId="16" xfId="0" applyNumberFormat="1" applyFont="1" applyFill="1" applyBorder="1" applyAlignment="1" applyProtection="1">
      <alignment horizontal="right" vertical="center"/>
    </xf>
    <xf numFmtId="164" fontId="1" fillId="2" borderId="17" xfId="0" applyNumberFormat="1" applyFont="1" applyFill="1" applyBorder="1" applyAlignment="1" applyProtection="1">
      <alignment horizontal="right" vertical="center"/>
    </xf>
    <xf numFmtId="164" fontId="1" fillId="2" borderId="18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4" fontId="5" fillId="2" borderId="16" xfId="0" applyNumberFormat="1" applyFont="1" applyFill="1" applyBorder="1" applyAlignment="1" applyProtection="1">
      <alignment horizontal="right" vertical="center"/>
    </xf>
    <xf numFmtId="4" fontId="1" fillId="2" borderId="17" xfId="0" applyNumberFormat="1" applyFont="1" applyFill="1" applyBorder="1" applyAlignment="1" applyProtection="1">
      <alignment horizontal="right" vertical="center"/>
    </xf>
    <xf numFmtId="4" fontId="1" fillId="2" borderId="18" xfId="0" applyNumberFormat="1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4" fontId="1" fillId="2" borderId="16" xfId="0" applyNumberFormat="1" applyFont="1" applyFill="1" applyBorder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>
      <alignment horizontal="left"/>
    </xf>
    <xf numFmtId="14" fontId="1" fillId="2" borderId="10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16" fontId="1" fillId="3" borderId="1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14" fontId="1" fillId="2" borderId="16" xfId="0" applyNumberFormat="1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/>
    </xf>
    <xf numFmtId="14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14" fontId="5" fillId="2" borderId="10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3" xfId="0" applyFont="1" applyFill="1" applyBorder="1" applyAlignment="1" applyProtection="1">
      <alignment horizontal="center" vertical="center" textRotation="90" wrapText="1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3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showGridLines="0" tabSelected="1" zoomScale="72" workbookViewId="0">
      <selection activeCell="X36" sqref="X36:AD36"/>
    </sheetView>
  </sheetViews>
  <sheetFormatPr defaultColWidth="4.7109375" defaultRowHeight="12.75" customHeight="1" x14ac:dyDescent="0.2"/>
  <cols>
    <col min="1" max="1" width="2.42578125" style="1" customWidth="1"/>
    <col min="2" max="4" width="6.42578125" style="1" customWidth="1"/>
    <col min="5" max="5" width="1.42578125" style="1" customWidth="1"/>
    <col min="6" max="6" width="4.7109375" style="1"/>
    <col min="7" max="7" width="6.7109375" style="1" customWidth="1"/>
    <col min="8" max="8" width="7.140625" style="1" customWidth="1"/>
    <col min="9" max="9" width="6.5703125" style="1" customWidth="1"/>
    <col min="10" max="17" width="3.28515625" style="1" customWidth="1"/>
    <col min="18" max="18" width="5.42578125" style="1" customWidth="1"/>
    <col min="19" max="19" width="6.7109375" style="1" customWidth="1"/>
    <col min="20" max="20" width="5.85546875" style="1" customWidth="1"/>
    <col min="21" max="21" width="2.85546875" style="1" customWidth="1"/>
    <col min="22" max="22" width="3.28515625" style="1" customWidth="1"/>
    <col min="23" max="25" width="2.85546875" style="1" customWidth="1"/>
    <col min="26" max="26" width="3" style="1" customWidth="1"/>
    <col min="27" max="28" width="3.7109375" style="1" customWidth="1"/>
    <col min="29" max="29" width="2.7109375" style="1" customWidth="1"/>
    <col min="30" max="30" width="7.5703125" style="1" customWidth="1"/>
    <col min="31" max="33" width="4.5703125" style="1" customWidth="1"/>
    <col min="34" max="34" width="4.7109375" style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</cols>
  <sheetData>
    <row r="1" spans="2:49" ht="11.25" customHeight="1" x14ac:dyDescent="0.2"/>
    <row r="2" spans="2:49" ht="20.100000000000001" customHeight="1" x14ac:dyDescent="0.2">
      <c r="B2" s="2" t="s">
        <v>0</v>
      </c>
      <c r="C2" s="3"/>
      <c r="D2" s="3"/>
      <c r="E2" s="3"/>
      <c r="F2" s="96"/>
      <c r="G2" s="97"/>
      <c r="H2" s="97"/>
      <c r="I2" s="97"/>
      <c r="J2" s="97"/>
      <c r="K2" s="97"/>
      <c r="L2" s="97"/>
      <c r="M2" s="97"/>
      <c r="N2" s="97"/>
      <c r="O2" s="9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5"/>
      <c r="AL2" s="26"/>
      <c r="AM2" s="26"/>
      <c r="AN2" s="27"/>
      <c r="AO2" s="25"/>
      <c r="AP2" s="26"/>
      <c r="AQ2" s="26"/>
      <c r="AR2" s="26"/>
      <c r="AS2" s="26"/>
      <c r="AT2" s="26"/>
      <c r="AU2" s="26"/>
      <c r="AV2" s="27"/>
      <c r="AW2" s="4"/>
    </row>
    <row r="3" spans="2:49" ht="20.100000000000001" customHeight="1" thickBot="1" x14ac:dyDescent="0.3">
      <c r="B3" s="2" t="s">
        <v>1</v>
      </c>
      <c r="C3" s="3"/>
      <c r="D3" s="3"/>
      <c r="E3" s="3"/>
      <c r="F3" s="96"/>
      <c r="G3" s="97"/>
      <c r="H3" s="97"/>
      <c r="I3" s="97"/>
      <c r="J3" s="97"/>
      <c r="K3" s="97"/>
      <c r="L3" s="97"/>
      <c r="M3" s="97"/>
      <c r="N3" s="97"/>
      <c r="O3" s="98"/>
      <c r="P3" s="132" t="s">
        <v>2</v>
      </c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22"/>
      <c r="AL3" s="23"/>
      <c r="AM3" s="23"/>
      <c r="AN3" s="24"/>
      <c r="AO3" s="22"/>
      <c r="AP3" s="23"/>
      <c r="AQ3" s="23"/>
      <c r="AR3" s="23"/>
      <c r="AS3" s="23"/>
      <c r="AT3" s="23"/>
      <c r="AU3" s="23"/>
      <c r="AV3" s="24"/>
      <c r="AW3" s="4"/>
    </row>
    <row r="4" spans="2:49" ht="32.25" customHeight="1" thickBot="1" x14ac:dyDescent="0.25">
      <c r="B4" s="100" t="s">
        <v>3</v>
      </c>
      <c r="C4" s="101"/>
      <c r="D4" s="101"/>
      <c r="E4" s="102"/>
      <c r="F4" s="99"/>
      <c r="G4" s="97"/>
      <c r="H4" s="97"/>
      <c r="I4" s="97"/>
      <c r="J4" s="97"/>
      <c r="K4" s="97"/>
      <c r="L4" s="97"/>
      <c r="M4" s="97"/>
      <c r="N4" s="97"/>
      <c r="O4" s="98"/>
      <c r="P4" s="43" t="s">
        <v>68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  <c r="AK4" s="25" t="s">
        <v>4</v>
      </c>
      <c r="AL4" s="26"/>
      <c r="AM4" s="26"/>
      <c r="AN4" s="27"/>
      <c r="AO4" s="107"/>
      <c r="AP4" s="97"/>
      <c r="AQ4" s="97"/>
      <c r="AR4" s="97"/>
      <c r="AS4" s="97"/>
      <c r="AT4" s="97"/>
      <c r="AU4" s="97"/>
      <c r="AV4" s="98"/>
      <c r="AW4" s="4"/>
    </row>
    <row r="5" spans="2:49" ht="20.100000000000001" customHeight="1" thickBot="1" x14ac:dyDescent="0.25">
      <c r="B5" s="2" t="s">
        <v>5</v>
      </c>
      <c r="C5" s="3"/>
      <c r="D5" s="3"/>
      <c r="E5" s="3"/>
      <c r="F5" s="96"/>
      <c r="G5" s="97"/>
      <c r="H5" s="97"/>
      <c r="I5" s="97"/>
      <c r="J5" s="97"/>
      <c r="K5" s="97"/>
      <c r="L5" s="97"/>
      <c r="M5" s="97"/>
      <c r="N5" s="97"/>
      <c r="O5" s="98"/>
      <c r="P5" s="46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25" t="s">
        <v>6</v>
      </c>
      <c r="AL5" s="26"/>
      <c r="AM5" s="26"/>
      <c r="AN5" s="27"/>
      <c r="AO5" s="61"/>
      <c r="AP5" s="62"/>
      <c r="AQ5" s="62"/>
      <c r="AR5" s="63"/>
      <c r="AS5" s="7">
        <v>2</v>
      </c>
      <c r="AT5" s="7">
        <v>0</v>
      </c>
      <c r="AU5" s="7" t="s">
        <v>7</v>
      </c>
      <c r="AV5" s="7" t="s">
        <v>8</v>
      </c>
      <c r="AW5" s="4"/>
    </row>
    <row r="6" spans="2:49" ht="12.75" customHeight="1" x14ac:dyDescent="0.2">
      <c r="B6" s="116" t="s">
        <v>9</v>
      </c>
      <c r="C6" s="117"/>
      <c r="D6" s="117"/>
      <c r="E6" s="118"/>
      <c r="F6" s="116" t="s">
        <v>10</v>
      </c>
      <c r="G6" s="117"/>
      <c r="H6" s="117"/>
      <c r="I6" s="118"/>
      <c r="J6" s="108" t="s">
        <v>11</v>
      </c>
      <c r="K6" s="109"/>
      <c r="L6" s="109"/>
      <c r="M6" s="109"/>
      <c r="N6" s="109"/>
      <c r="O6" s="110"/>
      <c r="P6" s="108" t="s">
        <v>12</v>
      </c>
      <c r="Q6" s="109"/>
      <c r="R6" s="109"/>
      <c r="S6" s="109"/>
      <c r="T6" s="109"/>
      <c r="U6" s="109"/>
      <c r="V6" s="109"/>
      <c r="W6" s="109"/>
      <c r="X6" s="109"/>
      <c r="Y6" s="109"/>
      <c r="Z6" s="110"/>
      <c r="AA6" s="108" t="s">
        <v>13</v>
      </c>
      <c r="AB6" s="109"/>
      <c r="AC6" s="109"/>
      <c r="AD6" s="109"/>
      <c r="AE6" s="109"/>
      <c r="AF6" s="109"/>
      <c r="AG6" s="109"/>
      <c r="AH6" s="110"/>
      <c r="AI6" s="108" t="s">
        <v>14</v>
      </c>
      <c r="AJ6" s="109"/>
      <c r="AK6" s="109"/>
      <c r="AL6" s="109"/>
      <c r="AM6" s="109"/>
      <c r="AN6" s="109"/>
      <c r="AO6" s="109"/>
      <c r="AP6" s="110"/>
      <c r="AQ6" s="108" t="s">
        <v>15</v>
      </c>
      <c r="AR6" s="109"/>
      <c r="AS6" s="109"/>
      <c r="AT6" s="109"/>
      <c r="AU6" s="109"/>
      <c r="AV6" s="110"/>
      <c r="AW6" s="4"/>
    </row>
    <row r="7" spans="2:49" ht="13.5" customHeight="1" x14ac:dyDescent="0.2">
      <c r="B7" s="119"/>
      <c r="C7" s="120"/>
      <c r="D7" s="120"/>
      <c r="E7" s="121"/>
      <c r="F7" s="119"/>
      <c r="G7" s="120"/>
      <c r="H7" s="120"/>
      <c r="I7" s="121"/>
      <c r="J7" s="111"/>
      <c r="K7" s="112"/>
      <c r="L7" s="112"/>
      <c r="M7" s="112"/>
      <c r="N7" s="112"/>
      <c r="O7" s="113"/>
      <c r="P7" s="111"/>
      <c r="Q7" s="112"/>
      <c r="R7" s="112"/>
      <c r="S7" s="112"/>
      <c r="T7" s="112"/>
      <c r="U7" s="112"/>
      <c r="V7" s="112"/>
      <c r="W7" s="112"/>
      <c r="X7" s="112"/>
      <c r="Y7" s="112"/>
      <c r="Z7" s="113"/>
      <c r="AA7" s="111"/>
      <c r="AB7" s="112"/>
      <c r="AC7" s="112"/>
      <c r="AD7" s="112"/>
      <c r="AE7" s="112"/>
      <c r="AF7" s="112"/>
      <c r="AG7" s="112"/>
      <c r="AH7" s="113"/>
      <c r="AI7" s="111"/>
      <c r="AJ7" s="112"/>
      <c r="AK7" s="112"/>
      <c r="AL7" s="112"/>
      <c r="AM7" s="112"/>
      <c r="AN7" s="112"/>
      <c r="AO7" s="112"/>
      <c r="AP7" s="113"/>
      <c r="AQ7" s="114"/>
      <c r="AR7" s="106"/>
      <c r="AS7" s="106"/>
      <c r="AT7" s="106"/>
      <c r="AU7" s="106"/>
      <c r="AV7" s="115"/>
      <c r="AW7" s="4"/>
    </row>
    <row r="8" spans="2:49" ht="28.5" customHeight="1" x14ac:dyDescent="0.2">
      <c r="B8" s="119"/>
      <c r="C8" s="120"/>
      <c r="D8" s="120"/>
      <c r="E8" s="121"/>
      <c r="F8" s="119"/>
      <c r="G8" s="120"/>
      <c r="H8" s="120"/>
      <c r="I8" s="121"/>
      <c r="J8" s="108" t="s">
        <v>16</v>
      </c>
      <c r="K8" s="109"/>
      <c r="L8" s="110"/>
      <c r="M8" s="108" t="s">
        <v>17</v>
      </c>
      <c r="N8" s="109"/>
      <c r="O8" s="110"/>
      <c r="P8" s="134" t="s">
        <v>18</v>
      </c>
      <c r="Q8" s="135"/>
      <c r="R8" s="108" t="s">
        <v>19</v>
      </c>
      <c r="S8" s="109"/>
      <c r="T8" s="110"/>
      <c r="U8" s="108" t="s">
        <v>20</v>
      </c>
      <c r="V8" s="109"/>
      <c r="W8" s="109"/>
      <c r="X8" s="109"/>
      <c r="Y8" s="109"/>
      <c r="Z8" s="110"/>
      <c r="AA8" s="116" t="s">
        <v>21</v>
      </c>
      <c r="AB8" s="117"/>
      <c r="AC8" s="117"/>
      <c r="AD8" s="118"/>
      <c r="AE8" s="116" t="s">
        <v>20</v>
      </c>
      <c r="AF8" s="117"/>
      <c r="AG8" s="117"/>
      <c r="AH8" s="118"/>
      <c r="AI8" s="108" t="s">
        <v>22</v>
      </c>
      <c r="AJ8" s="109"/>
      <c r="AK8" s="109"/>
      <c r="AL8" s="110"/>
      <c r="AM8" s="108" t="s">
        <v>23</v>
      </c>
      <c r="AN8" s="109"/>
      <c r="AO8" s="109"/>
      <c r="AP8" s="110"/>
      <c r="AQ8" s="114"/>
      <c r="AR8" s="106"/>
      <c r="AS8" s="106"/>
      <c r="AT8" s="106"/>
      <c r="AU8" s="106"/>
      <c r="AV8" s="115"/>
      <c r="AW8" s="4"/>
    </row>
    <row r="9" spans="2:49" ht="12.75" customHeight="1" x14ac:dyDescent="0.2">
      <c r="B9" s="119"/>
      <c r="C9" s="120"/>
      <c r="D9" s="120"/>
      <c r="E9" s="121"/>
      <c r="F9" s="119"/>
      <c r="G9" s="120"/>
      <c r="H9" s="120"/>
      <c r="I9" s="121"/>
      <c r="J9" s="114"/>
      <c r="K9" s="106"/>
      <c r="L9" s="115"/>
      <c r="M9" s="114"/>
      <c r="N9" s="106"/>
      <c r="O9" s="115"/>
      <c r="P9" s="136"/>
      <c r="Q9" s="137"/>
      <c r="R9" s="114"/>
      <c r="S9" s="106"/>
      <c r="T9" s="115"/>
      <c r="U9" s="114"/>
      <c r="V9" s="106"/>
      <c r="W9" s="106"/>
      <c r="X9" s="106"/>
      <c r="Y9" s="106"/>
      <c r="Z9" s="115"/>
      <c r="AA9" s="119"/>
      <c r="AB9" s="120"/>
      <c r="AC9" s="120"/>
      <c r="AD9" s="121"/>
      <c r="AE9" s="119"/>
      <c r="AF9" s="120"/>
      <c r="AG9" s="120"/>
      <c r="AH9" s="121"/>
      <c r="AI9" s="114"/>
      <c r="AJ9" s="106"/>
      <c r="AK9" s="106"/>
      <c r="AL9" s="115"/>
      <c r="AM9" s="114"/>
      <c r="AN9" s="106"/>
      <c r="AO9" s="106"/>
      <c r="AP9" s="115"/>
      <c r="AQ9" s="114"/>
      <c r="AR9" s="106"/>
      <c r="AS9" s="106"/>
      <c r="AT9" s="106"/>
      <c r="AU9" s="106"/>
      <c r="AV9" s="115"/>
      <c r="AW9" s="4"/>
    </row>
    <row r="10" spans="2:49" ht="13.5" customHeight="1" x14ac:dyDescent="0.2">
      <c r="B10" s="119"/>
      <c r="C10" s="120"/>
      <c r="D10" s="120"/>
      <c r="E10" s="121"/>
      <c r="F10" s="119"/>
      <c r="G10" s="120"/>
      <c r="H10" s="120"/>
      <c r="I10" s="121"/>
      <c r="J10" s="114"/>
      <c r="K10" s="106"/>
      <c r="L10" s="115"/>
      <c r="M10" s="114"/>
      <c r="N10" s="106"/>
      <c r="O10" s="115"/>
      <c r="P10" s="136"/>
      <c r="Q10" s="137"/>
      <c r="R10" s="111"/>
      <c r="S10" s="112"/>
      <c r="T10" s="113"/>
      <c r="U10" s="111"/>
      <c r="V10" s="112"/>
      <c r="W10" s="112"/>
      <c r="X10" s="112"/>
      <c r="Y10" s="112"/>
      <c r="Z10" s="113"/>
      <c r="AA10" s="119"/>
      <c r="AB10" s="120"/>
      <c r="AC10" s="120"/>
      <c r="AD10" s="121"/>
      <c r="AE10" s="122"/>
      <c r="AF10" s="123"/>
      <c r="AG10" s="123"/>
      <c r="AH10" s="124"/>
      <c r="AI10" s="114"/>
      <c r="AJ10" s="106"/>
      <c r="AK10" s="106"/>
      <c r="AL10" s="115"/>
      <c r="AM10" s="111"/>
      <c r="AN10" s="112"/>
      <c r="AO10" s="112"/>
      <c r="AP10" s="113"/>
      <c r="AQ10" s="111"/>
      <c r="AR10" s="112"/>
      <c r="AS10" s="112"/>
      <c r="AT10" s="112"/>
      <c r="AU10" s="112"/>
      <c r="AV10" s="113"/>
      <c r="AW10" s="4"/>
    </row>
    <row r="11" spans="2:49" ht="28.5" customHeight="1" x14ac:dyDescent="0.2">
      <c r="B11" s="122"/>
      <c r="C11" s="123"/>
      <c r="D11" s="123"/>
      <c r="E11" s="124"/>
      <c r="F11" s="122"/>
      <c r="G11" s="123"/>
      <c r="H11" s="123"/>
      <c r="I11" s="124"/>
      <c r="J11" s="111"/>
      <c r="K11" s="112"/>
      <c r="L11" s="113"/>
      <c r="M11" s="111"/>
      <c r="N11" s="112"/>
      <c r="O11" s="113"/>
      <c r="P11" s="138"/>
      <c r="Q11" s="139"/>
      <c r="R11" s="125" t="s">
        <v>24</v>
      </c>
      <c r="S11" s="126"/>
      <c r="T11" s="127"/>
      <c r="U11" s="125" t="s">
        <v>24</v>
      </c>
      <c r="V11" s="126"/>
      <c r="W11" s="126"/>
      <c r="X11" s="126"/>
      <c r="Y11" s="126"/>
      <c r="Z11" s="127"/>
      <c r="AA11" s="122"/>
      <c r="AB11" s="123"/>
      <c r="AC11" s="123"/>
      <c r="AD11" s="124"/>
      <c r="AE11" s="125" t="s">
        <v>24</v>
      </c>
      <c r="AF11" s="126"/>
      <c r="AG11" s="126"/>
      <c r="AH11" s="127"/>
      <c r="AI11" s="111"/>
      <c r="AJ11" s="112"/>
      <c r="AK11" s="112"/>
      <c r="AL11" s="113"/>
      <c r="AM11" s="61" t="s">
        <v>25</v>
      </c>
      <c r="AN11" s="62"/>
      <c r="AO11" s="62"/>
      <c r="AP11" s="63"/>
      <c r="AQ11" s="62" t="s">
        <v>26</v>
      </c>
      <c r="AR11" s="62"/>
      <c r="AS11" s="62"/>
      <c r="AT11" s="62"/>
      <c r="AU11" s="62"/>
      <c r="AV11" s="63"/>
      <c r="AW11" s="4"/>
    </row>
    <row r="12" spans="2:49" ht="15.95" customHeight="1" thickBot="1" x14ac:dyDescent="0.25">
      <c r="B12" s="103">
        <v>44295</v>
      </c>
      <c r="C12" s="71"/>
      <c r="D12" s="71"/>
      <c r="E12" s="72"/>
      <c r="F12" s="104" t="s">
        <v>53</v>
      </c>
      <c r="G12" s="93"/>
      <c r="H12" s="93"/>
      <c r="I12" s="94"/>
      <c r="J12" s="70" t="s">
        <v>45</v>
      </c>
      <c r="K12" s="71"/>
      <c r="L12" s="72"/>
      <c r="M12" s="70"/>
      <c r="N12" s="71"/>
      <c r="O12" s="72"/>
      <c r="P12" s="70"/>
      <c r="Q12" s="72"/>
      <c r="R12" s="85"/>
      <c r="S12" s="74"/>
      <c r="T12" s="75"/>
      <c r="U12" s="85"/>
      <c r="V12" s="74"/>
      <c r="W12" s="74"/>
      <c r="X12" s="74"/>
      <c r="Y12" s="74"/>
      <c r="Z12" s="75"/>
      <c r="AA12" s="82" t="s">
        <v>58</v>
      </c>
      <c r="AB12" s="83"/>
      <c r="AC12" s="83"/>
      <c r="AD12" s="84"/>
      <c r="AE12" s="85">
        <v>100</v>
      </c>
      <c r="AF12" s="74"/>
      <c r="AG12" s="74"/>
      <c r="AH12" s="75"/>
      <c r="AI12" s="70"/>
      <c r="AJ12" s="71"/>
      <c r="AK12" s="71"/>
      <c r="AL12" s="72"/>
      <c r="AM12" s="58"/>
      <c r="AN12" s="59"/>
      <c r="AO12" s="59"/>
      <c r="AP12" s="60"/>
      <c r="AQ12" s="40">
        <v>100</v>
      </c>
      <c r="AR12" s="41"/>
      <c r="AS12" s="41"/>
      <c r="AT12" s="41"/>
      <c r="AU12" s="41"/>
      <c r="AV12" s="42"/>
      <c r="AW12" s="4"/>
    </row>
    <row r="13" spans="2:49" ht="15.95" customHeight="1" thickBot="1" x14ac:dyDescent="0.25">
      <c r="B13" s="95">
        <v>44295</v>
      </c>
      <c r="C13" s="65"/>
      <c r="D13" s="65"/>
      <c r="E13" s="66"/>
      <c r="F13" s="88" t="s">
        <v>49</v>
      </c>
      <c r="G13" s="89"/>
      <c r="H13" s="89"/>
      <c r="I13" s="90"/>
      <c r="J13" s="64" t="s">
        <v>46</v>
      </c>
      <c r="K13" s="65"/>
      <c r="L13" s="66"/>
      <c r="M13" s="64"/>
      <c r="N13" s="65"/>
      <c r="O13" s="66"/>
      <c r="P13" s="64">
        <v>1</v>
      </c>
      <c r="Q13" s="66"/>
      <c r="R13" s="37">
        <v>42.15</v>
      </c>
      <c r="S13" s="38"/>
      <c r="T13" s="39"/>
      <c r="U13" s="37">
        <v>42.15</v>
      </c>
      <c r="V13" s="38"/>
      <c r="W13" s="38"/>
      <c r="X13" s="38"/>
      <c r="Y13" s="38"/>
      <c r="Z13" s="39"/>
      <c r="AA13" s="82" t="s">
        <v>59</v>
      </c>
      <c r="AB13" s="83"/>
      <c r="AC13" s="83"/>
      <c r="AD13" s="84"/>
      <c r="AE13" s="37">
        <v>25</v>
      </c>
      <c r="AF13" s="38"/>
      <c r="AG13" s="38"/>
      <c r="AH13" s="39"/>
      <c r="AI13" s="64"/>
      <c r="AJ13" s="65"/>
      <c r="AK13" s="65"/>
      <c r="AL13" s="66"/>
      <c r="AM13" s="55"/>
      <c r="AN13" s="56"/>
      <c r="AO13" s="56"/>
      <c r="AP13" s="56"/>
      <c r="AQ13" s="34">
        <v>1921.25</v>
      </c>
      <c r="AR13" s="35"/>
      <c r="AS13" s="35"/>
      <c r="AT13" s="35"/>
      <c r="AU13" s="35"/>
      <c r="AV13" s="36"/>
      <c r="AW13" s="4"/>
    </row>
    <row r="14" spans="2:49" ht="15.95" customHeight="1" thickBot="1" x14ac:dyDescent="0.25">
      <c r="B14" s="95" t="s">
        <v>50</v>
      </c>
      <c r="C14" s="65"/>
      <c r="D14" s="65"/>
      <c r="E14" s="66"/>
      <c r="F14" s="88" t="s">
        <v>48</v>
      </c>
      <c r="G14" s="89"/>
      <c r="H14" s="89"/>
      <c r="I14" s="90"/>
      <c r="J14" s="64" t="s">
        <v>55</v>
      </c>
      <c r="K14" s="65"/>
      <c r="L14" s="66"/>
      <c r="M14" s="64"/>
      <c r="N14" s="65"/>
      <c r="O14" s="66"/>
      <c r="P14" s="64">
        <v>5</v>
      </c>
      <c r="Q14" s="66"/>
      <c r="R14" s="37">
        <v>42.15</v>
      </c>
      <c r="S14" s="38"/>
      <c r="T14" s="39"/>
      <c r="U14" s="37">
        <f>R14*P14</f>
        <v>210.75</v>
      </c>
      <c r="V14" s="38"/>
      <c r="W14" s="38"/>
      <c r="X14" s="38"/>
      <c r="Y14" s="38"/>
      <c r="Z14" s="39"/>
      <c r="AA14" s="82" t="s">
        <v>60</v>
      </c>
      <c r="AB14" s="83"/>
      <c r="AC14" s="83"/>
      <c r="AD14" s="84"/>
      <c r="AE14" s="37">
        <v>500</v>
      </c>
      <c r="AF14" s="38"/>
      <c r="AG14" s="38"/>
      <c r="AH14" s="39"/>
      <c r="AI14" s="64"/>
      <c r="AJ14" s="65"/>
      <c r="AK14" s="65"/>
      <c r="AL14" s="66"/>
      <c r="AM14" s="55"/>
      <c r="AN14" s="56"/>
      <c r="AO14" s="56"/>
      <c r="AP14" s="56"/>
      <c r="AQ14" s="34">
        <f>AE14+U14</f>
        <v>710.75</v>
      </c>
      <c r="AR14" s="35"/>
      <c r="AS14" s="35"/>
      <c r="AT14" s="35"/>
      <c r="AU14" s="35"/>
      <c r="AV14" s="36"/>
      <c r="AW14" s="4"/>
    </row>
    <row r="15" spans="2:49" ht="15.95" customHeight="1" thickBot="1" x14ac:dyDescent="0.25">
      <c r="B15" s="95">
        <v>44301</v>
      </c>
      <c r="C15" s="65"/>
      <c r="D15" s="65"/>
      <c r="E15" s="66"/>
      <c r="F15" s="88" t="s">
        <v>51</v>
      </c>
      <c r="G15" s="89"/>
      <c r="H15" s="89"/>
      <c r="I15" s="90"/>
      <c r="J15" s="64"/>
      <c r="K15" s="65"/>
      <c r="L15" s="66"/>
      <c r="M15" s="64" t="s">
        <v>56</v>
      </c>
      <c r="N15" s="65"/>
      <c r="O15" s="66"/>
      <c r="P15" s="64"/>
      <c r="Q15" s="66"/>
      <c r="R15" s="37"/>
      <c r="S15" s="38"/>
      <c r="T15" s="39"/>
      <c r="U15" s="37"/>
      <c r="V15" s="38"/>
      <c r="W15" s="38"/>
      <c r="X15" s="38"/>
      <c r="Y15" s="38"/>
      <c r="Z15" s="39"/>
      <c r="AA15" s="82" t="s">
        <v>59</v>
      </c>
      <c r="AB15" s="83"/>
      <c r="AC15" s="83"/>
      <c r="AD15" s="84"/>
      <c r="AE15" s="37">
        <v>25</v>
      </c>
      <c r="AF15" s="38"/>
      <c r="AG15" s="38"/>
      <c r="AH15" s="39"/>
      <c r="AI15" s="64"/>
      <c r="AJ15" s="65"/>
      <c r="AK15" s="65"/>
      <c r="AL15" s="66"/>
      <c r="AM15" s="55"/>
      <c r="AN15" s="56"/>
      <c r="AO15" s="56"/>
      <c r="AP15" s="56"/>
      <c r="AQ15" s="34">
        <f>AE15+U15</f>
        <v>25</v>
      </c>
      <c r="AR15" s="35"/>
      <c r="AS15" s="35"/>
      <c r="AT15" s="35"/>
      <c r="AU15" s="35"/>
      <c r="AV15" s="36"/>
      <c r="AW15" s="4"/>
    </row>
    <row r="16" spans="2:49" ht="15.95" customHeight="1" thickBot="1" x14ac:dyDescent="0.25">
      <c r="B16" s="95">
        <v>44301</v>
      </c>
      <c r="C16" s="65"/>
      <c r="D16" s="65"/>
      <c r="E16" s="66"/>
      <c r="F16" s="88" t="s">
        <v>52</v>
      </c>
      <c r="G16" s="89"/>
      <c r="H16" s="89"/>
      <c r="I16" s="90"/>
      <c r="J16" s="64"/>
      <c r="K16" s="65"/>
      <c r="L16" s="66"/>
      <c r="M16" s="64" t="s">
        <v>47</v>
      </c>
      <c r="N16" s="65"/>
      <c r="O16" s="66"/>
      <c r="P16" s="64"/>
      <c r="Q16" s="66"/>
      <c r="R16" s="37"/>
      <c r="S16" s="38"/>
      <c r="T16" s="39"/>
      <c r="U16" s="37"/>
      <c r="V16" s="38"/>
      <c r="W16" s="38"/>
      <c r="X16" s="38"/>
      <c r="Y16" s="38"/>
      <c r="Z16" s="39"/>
      <c r="AA16" s="82" t="s">
        <v>58</v>
      </c>
      <c r="AB16" s="83"/>
      <c r="AC16" s="83"/>
      <c r="AD16" s="84"/>
      <c r="AE16" s="37">
        <v>100</v>
      </c>
      <c r="AF16" s="38"/>
      <c r="AG16" s="38"/>
      <c r="AH16" s="39"/>
      <c r="AI16" s="64"/>
      <c r="AJ16" s="65"/>
      <c r="AK16" s="65"/>
      <c r="AL16" s="66"/>
      <c r="AM16" s="55"/>
      <c r="AN16" s="56"/>
      <c r="AO16" s="56"/>
      <c r="AP16" s="56"/>
      <c r="AQ16" s="34">
        <f>AE16+U16</f>
        <v>100</v>
      </c>
      <c r="AR16" s="35"/>
      <c r="AS16" s="35"/>
      <c r="AT16" s="35"/>
      <c r="AU16" s="35"/>
      <c r="AV16" s="36"/>
      <c r="AW16" s="4"/>
    </row>
    <row r="17" spans="2:49" ht="15.95" customHeight="1" thickBot="1" x14ac:dyDescent="0.25">
      <c r="B17" s="95">
        <v>44301</v>
      </c>
      <c r="C17" s="65"/>
      <c r="D17" s="65"/>
      <c r="E17" s="66"/>
      <c r="F17" s="88" t="s">
        <v>54</v>
      </c>
      <c r="G17" s="89"/>
      <c r="H17" s="89"/>
      <c r="I17" s="90"/>
      <c r="J17" s="64"/>
      <c r="K17" s="65"/>
      <c r="L17" s="66"/>
      <c r="M17" s="64" t="s">
        <v>57</v>
      </c>
      <c r="N17" s="65"/>
      <c r="O17" s="66"/>
      <c r="P17" s="64">
        <v>1</v>
      </c>
      <c r="Q17" s="66"/>
      <c r="R17" s="37">
        <v>42.15</v>
      </c>
      <c r="S17" s="38"/>
      <c r="T17" s="39"/>
      <c r="U17" s="37">
        <v>42.15</v>
      </c>
      <c r="V17" s="38"/>
      <c r="W17" s="38"/>
      <c r="X17" s="38"/>
      <c r="Y17" s="38"/>
      <c r="Z17" s="39"/>
      <c r="AA17" s="82" t="s">
        <v>59</v>
      </c>
      <c r="AB17" s="83"/>
      <c r="AC17" s="83"/>
      <c r="AD17" s="84"/>
      <c r="AE17" s="37">
        <v>50</v>
      </c>
      <c r="AF17" s="38"/>
      <c r="AG17" s="38"/>
      <c r="AH17" s="39"/>
      <c r="AI17" s="64"/>
      <c r="AJ17" s="65"/>
      <c r="AK17" s="65"/>
      <c r="AL17" s="66"/>
      <c r="AM17" s="55"/>
      <c r="AN17" s="56"/>
      <c r="AO17" s="56"/>
      <c r="AP17" s="56"/>
      <c r="AQ17" s="34">
        <f>AE17+U17</f>
        <v>92.15</v>
      </c>
      <c r="AR17" s="35"/>
      <c r="AS17" s="35"/>
      <c r="AT17" s="35"/>
      <c r="AU17" s="35"/>
      <c r="AV17" s="36"/>
      <c r="AW17" s="4"/>
    </row>
    <row r="18" spans="2:49" ht="15.95" customHeight="1" thickBot="1" x14ac:dyDescent="0.25">
      <c r="B18" s="95"/>
      <c r="C18" s="65"/>
      <c r="D18" s="65"/>
      <c r="E18" s="66"/>
      <c r="F18" s="88"/>
      <c r="G18" s="89"/>
      <c r="H18" s="89"/>
      <c r="I18" s="90"/>
      <c r="J18" s="64"/>
      <c r="K18" s="65"/>
      <c r="L18" s="66"/>
      <c r="M18" s="64"/>
      <c r="N18" s="65"/>
      <c r="O18" s="66"/>
      <c r="P18" s="64"/>
      <c r="Q18" s="66"/>
      <c r="R18" s="37"/>
      <c r="S18" s="38"/>
      <c r="T18" s="39"/>
      <c r="U18" s="37"/>
      <c r="V18" s="38"/>
      <c r="W18" s="38"/>
      <c r="X18" s="38"/>
      <c r="Y18" s="38"/>
      <c r="Z18" s="39"/>
      <c r="AA18" s="82"/>
      <c r="AB18" s="83"/>
      <c r="AC18" s="83"/>
      <c r="AD18" s="84"/>
      <c r="AE18" s="37"/>
      <c r="AF18" s="38"/>
      <c r="AG18" s="38"/>
      <c r="AH18" s="39"/>
      <c r="AI18" s="64"/>
      <c r="AJ18" s="65"/>
      <c r="AK18" s="65"/>
      <c r="AL18" s="66"/>
      <c r="AM18" s="55"/>
      <c r="AN18" s="56"/>
      <c r="AO18" s="56"/>
      <c r="AP18" s="57"/>
      <c r="AQ18" s="28">
        <f>AE18+U18</f>
        <v>0</v>
      </c>
      <c r="AR18" s="29"/>
      <c r="AS18" s="29"/>
      <c r="AT18" s="29"/>
      <c r="AU18" s="29"/>
      <c r="AV18" s="30"/>
      <c r="AW18" s="4"/>
    </row>
    <row r="19" spans="2:49" ht="15.95" customHeight="1" thickBot="1" x14ac:dyDescent="0.25">
      <c r="B19" s="64"/>
      <c r="C19" s="65"/>
      <c r="D19" s="65"/>
      <c r="E19" s="66"/>
      <c r="F19" s="76"/>
      <c r="G19" s="77"/>
      <c r="H19" s="77"/>
      <c r="I19" s="78"/>
      <c r="J19" s="64"/>
      <c r="K19" s="65"/>
      <c r="L19" s="66"/>
      <c r="M19" s="64"/>
      <c r="N19" s="65"/>
      <c r="O19" s="66"/>
      <c r="P19" s="64"/>
      <c r="Q19" s="66"/>
      <c r="R19" s="37"/>
      <c r="S19" s="38"/>
      <c r="T19" s="39"/>
      <c r="U19" s="37"/>
      <c r="V19" s="38"/>
      <c r="W19" s="38"/>
      <c r="X19" s="38"/>
      <c r="Y19" s="38"/>
      <c r="Z19" s="39"/>
      <c r="AA19" s="82"/>
      <c r="AB19" s="83"/>
      <c r="AC19" s="83"/>
      <c r="AD19" s="84"/>
      <c r="AE19" s="37"/>
      <c r="AF19" s="38"/>
      <c r="AG19" s="38"/>
      <c r="AH19" s="39"/>
      <c r="AI19" s="64"/>
      <c r="AJ19" s="65"/>
      <c r="AK19" s="65"/>
      <c r="AL19" s="66"/>
      <c r="AM19" s="55"/>
      <c r="AN19" s="56"/>
      <c r="AO19" s="56"/>
      <c r="AP19" s="57"/>
      <c r="AQ19" s="37"/>
      <c r="AR19" s="38"/>
      <c r="AS19" s="38"/>
      <c r="AT19" s="38"/>
      <c r="AU19" s="38"/>
      <c r="AV19" s="39"/>
      <c r="AW19" s="4"/>
    </row>
    <row r="20" spans="2:49" ht="15.95" customHeight="1" thickBot="1" x14ac:dyDescent="0.25">
      <c r="B20" s="64"/>
      <c r="C20" s="65"/>
      <c r="D20" s="65"/>
      <c r="E20" s="66"/>
      <c r="F20" s="76"/>
      <c r="G20" s="77"/>
      <c r="H20" s="77"/>
      <c r="I20" s="78"/>
      <c r="J20" s="64"/>
      <c r="K20" s="65"/>
      <c r="L20" s="66"/>
      <c r="M20" s="64"/>
      <c r="N20" s="65"/>
      <c r="O20" s="66"/>
      <c r="P20" s="64"/>
      <c r="Q20" s="66"/>
      <c r="R20" s="37"/>
      <c r="S20" s="38"/>
      <c r="T20" s="39"/>
      <c r="U20" s="37"/>
      <c r="V20" s="38"/>
      <c r="W20" s="38"/>
      <c r="X20" s="38"/>
      <c r="Y20" s="38"/>
      <c r="Z20" s="39"/>
      <c r="AA20" s="82"/>
      <c r="AB20" s="83"/>
      <c r="AC20" s="83"/>
      <c r="AD20" s="84"/>
      <c r="AE20" s="37"/>
      <c r="AF20" s="38"/>
      <c r="AG20" s="38"/>
      <c r="AH20" s="39"/>
      <c r="AI20" s="64"/>
      <c r="AJ20" s="65"/>
      <c r="AK20" s="65"/>
      <c r="AL20" s="66"/>
      <c r="AM20" s="55"/>
      <c r="AN20" s="56"/>
      <c r="AO20" s="56"/>
      <c r="AP20" s="57"/>
      <c r="AQ20" s="37"/>
      <c r="AR20" s="38"/>
      <c r="AS20" s="38"/>
      <c r="AT20" s="38"/>
      <c r="AU20" s="38"/>
      <c r="AV20" s="39"/>
      <c r="AW20" s="4"/>
    </row>
    <row r="21" spans="2:49" ht="15.95" customHeight="1" thickBot="1" x14ac:dyDescent="0.25">
      <c r="B21" s="103">
        <v>44295</v>
      </c>
      <c r="C21" s="71"/>
      <c r="D21" s="71"/>
      <c r="E21" s="72"/>
      <c r="F21" s="92" t="s">
        <v>44</v>
      </c>
      <c r="G21" s="93"/>
      <c r="H21" s="93"/>
      <c r="I21" s="94"/>
      <c r="J21" s="70" t="s">
        <v>45</v>
      </c>
      <c r="K21" s="71"/>
      <c r="L21" s="72"/>
      <c r="M21" s="70"/>
      <c r="N21" s="71"/>
      <c r="O21" s="72"/>
      <c r="P21" s="64">
        <v>1</v>
      </c>
      <c r="Q21" s="66"/>
      <c r="R21" s="37">
        <v>42.15</v>
      </c>
      <c r="S21" s="38"/>
      <c r="T21" s="39"/>
      <c r="U21" s="37">
        <v>42.15</v>
      </c>
      <c r="V21" s="38"/>
      <c r="W21" s="38"/>
      <c r="X21" s="38"/>
      <c r="Y21" s="38"/>
      <c r="Z21" s="39"/>
      <c r="AA21" s="86" t="s">
        <v>63</v>
      </c>
      <c r="AB21" s="83"/>
      <c r="AC21" s="83"/>
      <c r="AD21" s="84"/>
      <c r="AE21" s="73">
        <f>500*6/100*7.2</f>
        <v>216</v>
      </c>
      <c r="AF21" s="74"/>
      <c r="AG21" s="74"/>
      <c r="AH21" s="75"/>
      <c r="AI21" s="70"/>
      <c r="AJ21" s="71"/>
      <c r="AK21" s="71"/>
      <c r="AL21" s="72"/>
      <c r="AM21" s="58"/>
      <c r="AN21" s="59"/>
      <c r="AO21" s="59"/>
      <c r="AP21" s="60"/>
      <c r="AQ21" s="40">
        <v>100</v>
      </c>
      <c r="AR21" s="41"/>
      <c r="AS21" s="41"/>
      <c r="AT21" s="41"/>
      <c r="AU21" s="41"/>
      <c r="AV21" s="42"/>
      <c r="AW21" s="4"/>
    </row>
    <row r="22" spans="2:49" ht="15.95" customHeight="1" thickBot="1" x14ac:dyDescent="0.25">
      <c r="B22" s="95" t="s">
        <v>50</v>
      </c>
      <c r="C22" s="65"/>
      <c r="D22" s="65"/>
      <c r="E22" s="66"/>
      <c r="F22" s="88" t="s">
        <v>48</v>
      </c>
      <c r="G22" s="89"/>
      <c r="H22" s="89"/>
      <c r="I22" s="90"/>
      <c r="J22" s="64" t="s">
        <v>55</v>
      </c>
      <c r="K22" s="65"/>
      <c r="L22" s="66"/>
      <c r="M22" s="64"/>
      <c r="N22" s="65"/>
      <c r="O22" s="66"/>
      <c r="P22" s="64">
        <v>5</v>
      </c>
      <c r="Q22" s="66"/>
      <c r="R22" s="37">
        <v>42.15</v>
      </c>
      <c r="S22" s="38"/>
      <c r="T22" s="39"/>
      <c r="U22" s="37">
        <f>R22*P22</f>
        <v>210.75</v>
      </c>
      <c r="V22" s="38"/>
      <c r="W22" s="38"/>
      <c r="X22" s="38"/>
      <c r="Y22" s="38"/>
      <c r="Z22" s="39"/>
      <c r="AA22" s="86" t="s">
        <v>64</v>
      </c>
      <c r="AB22" s="83"/>
      <c r="AC22" s="83"/>
      <c r="AD22" s="84"/>
      <c r="AE22" s="37">
        <f>750*6/100*7.2</f>
        <v>324</v>
      </c>
      <c r="AF22" s="38"/>
      <c r="AG22" s="38"/>
      <c r="AH22" s="39"/>
      <c r="AI22" s="64"/>
      <c r="AJ22" s="65"/>
      <c r="AK22" s="65"/>
      <c r="AL22" s="66"/>
      <c r="AM22" s="55"/>
      <c r="AN22" s="56"/>
      <c r="AO22" s="56"/>
      <c r="AP22" s="56"/>
      <c r="AQ22" s="34">
        <f>AE22+U22</f>
        <v>534.75</v>
      </c>
      <c r="AR22" s="35"/>
      <c r="AS22" s="35"/>
      <c r="AT22" s="35"/>
      <c r="AU22" s="35"/>
      <c r="AV22" s="36"/>
      <c r="AW22" s="4"/>
    </row>
    <row r="23" spans="2:49" ht="15.95" customHeight="1" thickBot="1" x14ac:dyDescent="0.25">
      <c r="B23" s="131" t="s">
        <v>50</v>
      </c>
      <c r="C23" s="65"/>
      <c r="D23" s="65"/>
      <c r="E23" s="66"/>
      <c r="F23" s="91" t="s">
        <v>60</v>
      </c>
      <c r="G23" s="89"/>
      <c r="H23" s="89"/>
      <c r="I23" s="90"/>
      <c r="J23" s="64"/>
      <c r="K23" s="65"/>
      <c r="L23" s="66"/>
      <c r="M23" s="64"/>
      <c r="N23" s="65"/>
      <c r="O23" s="66"/>
      <c r="P23" s="64"/>
      <c r="Q23" s="66"/>
      <c r="R23" s="37"/>
      <c r="S23" s="38"/>
      <c r="T23" s="39"/>
      <c r="U23" s="37"/>
      <c r="V23" s="38"/>
      <c r="W23" s="38"/>
      <c r="X23" s="38"/>
      <c r="Y23" s="38"/>
      <c r="Z23" s="39"/>
      <c r="AA23" s="86" t="s">
        <v>65</v>
      </c>
      <c r="AB23" s="83"/>
      <c r="AC23" s="83"/>
      <c r="AD23" s="84"/>
      <c r="AE23" s="37">
        <v>500</v>
      </c>
      <c r="AF23" s="38"/>
      <c r="AG23" s="38"/>
      <c r="AH23" s="39"/>
      <c r="AI23" s="64"/>
      <c r="AJ23" s="65"/>
      <c r="AK23" s="65"/>
      <c r="AL23" s="66"/>
      <c r="AM23" s="55"/>
      <c r="AN23" s="56"/>
      <c r="AO23" s="56"/>
      <c r="AP23" s="56"/>
      <c r="AQ23" s="34">
        <f>AE23+U23</f>
        <v>500</v>
      </c>
      <c r="AR23" s="35"/>
      <c r="AS23" s="35"/>
      <c r="AT23" s="35"/>
      <c r="AU23" s="35"/>
      <c r="AV23" s="36"/>
      <c r="AW23" s="4"/>
    </row>
    <row r="24" spans="2:49" ht="15.95" customHeight="1" thickBot="1" x14ac:dyDescent="0.25">
      <c r="B24" s="95">
        <v>44301</v>
      </c>
      <c r="C24" s="65"/>
      <c r="D24" s="65"/>
      <c r="E24" s="66"/>
      <c r="F24" s="91" t="s">
        <v>66</v>
      </c>
      <c r="G24" s="89"/>
      <c r="H24" s="89"/>
      <c r="I24" s="90"/>
      <c r="J24" s="64"/>
      <c r="K24" s="65"/>
      <c r="L24" s="66"/>
      <c r="M24" s="87" t="s">
        <v>56</v>
      </c>
      <c r="N24" s="65"/>
      <c r="O24" s="66"/>
      <c r="P24" s="64"/>
      <c r="Q24" s="66"/>
      <c r="R24" s="37"/>
      <c r="S24" s="38"/>
      <c r="T24" s="39"/>
      <c r="U24" s="37"/>
      <c r="V24" s="38"/>
      <c r="W24" s="38"/>
      <c r="X24" s="38"/>
      <c r="Y24" s="38"/>
      <c r="Z24" s="39"/>
      <c r="AA24" s="86" t="s">
        <v>63</v>
      </c>
      <c r="AB24" s="83"/>
      <c r="AC24" s="83"/>
      <c r="AD24" s="84"/>
      <c r="AE24" s="37">
        <v>216</v>
      </c>
      <c r="AF24" s="38"/>
      <c r="AG24" s="38"/>
      <c r="AH24" s="39"/>
      <c r="AI24" s="64"/>
      <c r="AJ24" s="65"/>
      <c r="AK24" s="65"/>
      <c r="AL24" s="66"/>
      <c r="AM24" s="55"/>
      <c r="AN24" s="56"/>
      <c r="AO24" s="56"/>
      <c r="AP24" s="56"/>
      <c r="AQ24" s="34">
        <f>AE24+U24</f>
        <v>216</v>
      </c>
      <c r="AR24" s="35"/>
      <c r="AS24" s="35"/>
      <c r="AT24" s="35"/>
      <c r="AU24" s="35"/>
      <c r="AV24" s="36"/>
      <c r="AW24" s="4"/>
    </row>
    <row r="25" spans="2:49" ht="15.95" customHeight="1" x14ac:dyDescent="0.2">
      <c r="B25" s="95"/>
      <c r="C25" s="65"/>
      <c r="D25" s="65"/>
      <c r="E25" s="66"/>
      <c r="F25" s="88"/>
      <c r="G25" s="89"/>
      <c r="H25" s="89"/>
      <c r="I25" s="90"/>
      <c r="J25" s="64"/>
      <c r="K25" s="65"/>
      <c r="L25" s="66"/>
      <c r="M25" s="64"/>
      <c r="N25" s="65"/>
      <c r="O25" s="66"/>
      <c r="P25" s="64"/>
      <c r="Q25" s="66"/>
      <c r="R25" s="37"/>
      <c r="S25" s="38"/>
      <c r="T25" s="39"/>
      <c r="U25" s="37"/>
      <c r="V25" s="38"/>
      <c r="W25" s="38"/>
      <c r="X25" s="38"/>
      <c r="Y25" s="38"/>
      <c r="Z25" s="39"/>
      <c r="AA25" s="82"/>
      <c r="AB25" s="83"/>
      <c r="AC25" s="83"/>
      <c r="AD25" s="84"/>
      <c r="AE25" s="37"/>
      <c r="AF25" s="38"/>
      <c r="AG25" s="38"/>
      <c r="AH25" s="39"/>
      <c r="AI25" s="64"/>
      <c r="AJ25" s="65"/>
      <c r="AK25" s="65"/>
      <c r="AL25" s="66"/>
      <c r="AM25" s="55"/>
      <c r="AN25" s="56"/>
      <c r="AO25" s="56"/>
      <c r="AP25" s="56"/>
      <c r="AQ25" s="34"/>
      <c r="AR25" s="35"/>
      <c r="AS25" s="35"/>
      <c r="AT25" s="35"/>
      <c r="AU25" s="35"/>
      <c r="AV25" s="36"/>
      <c r="AW25" s="4"/>
    </row>
    <row r="26" spans="2:49" ht="15.95" customHeight="1" x14ac:dyDescent="0.2">
      <c r="B26" s="64"/>
      <c r="C26" s="65"/>
      <c r="D26" s="65"/>
      <c r="E26" s="66"/>
      <c r="F26" s="76"/>
      <c r="G26" s="77"/>
      <c r="H26" s="77"/>
      <c r="I26" s="78"/>
      <c r="J26" s="64"/>
      <c r="K26" s="65"/>
      <c r="L26" s="66"/>
      <c r="M26" s="64"/>
      <c r="N26" s="65"/>
      <c r="O26" s="66"/>
      <c r="P26" s="64"/>
      <c r="Q26" s="66"/>
      <c r="R26" s="37"/>
      <c r="S26" s="38"/>
      <c r="T26" s="39"/>
      <c r="U26" s="37"/>
      <c r="V26" s="38"/>
      <c r="W26" s="38"/>
      <c r="X26" s="38"/>
      <c r="Y26" s="38"/>
      <c r="Z26" s="39"/>
      <c r="AA26" s="76"/>
      <c r="AB26" s="77"/>
      <c r="AC26" s="77"/>
      <c r="AD26" s="78"/>
      <c r="AE26" s="37"/>
      <c r="AF26" s="38"/>
      <c r="AG26" s="38"/>
      <c r="AH26" s="39"/>
      <c r="AI26" s="64"/>
      <c r="AJ26" s="65"/>
      <c r="AK26" s="65"/>
      <c r="AL26" s="66"/>
      <c r="AM26" s="55"/>
      <c r="AN26" s="56"/>
      <c r="AO26" s="56"/>
      <c r="AP26" s="57"/>
      <c r="AQ26" s="37"/>
      <c r="AR26" s="38"/>
      <c r="AS26" s="38"/>
      <c r="AT26" s="38"/>
      <c r="AU26" s="38"/>
      <c r="AV26" s="39"/>
      <c r="AW26" s="4"/>
    </row>
    <row r="27" spans="2:49" ht="15.95" customHeight="1" x14ac:dyDescent="0.2">
      <c r="B27" s="64"/>
      <c r="C27" s="65"/>
      <c r="D27" s="65"/>
      <c r="E27" s="66"/>
      <c r="F27" s="76"/>
      <c r="G27" s="77"/>
      <c r="H27" s="77"/>
      <c r="I27" s="78"/>
      <c r="J27" s="64"/>
      <c r="K27" s="65"/>
      <c r="L27" s="66"/>
      <c r="M27" s="64"/>
      <c r="N27" s="65"/>
      <c r="O27" s="66"/>
      <c r="P27" s="64"/>
      <c r="Q27" s="66"/>
      <c r="R27" s="37"/>
      <c r="S27" s="38"/>
      <c r="T27" s="39"/>
      <c r="U27" s="37"/>
      <c r="V27" s="38"/>
      <c r="W27" s="38"/>
      <c r="X27" s="38"/>
      <c r="Y27" s="38"/>
      <c r="Z27" s="39"/>
      <c r="AA27" s="76"/>
      <c r="AB27" s="77"/>
      <c r="AC27" s="77"/>
      <c r="AD27" s="78"/>
      <c r="AE27" s="37"/>
      <c r="AF27" s="38"/>
      <c r="AG27" s="38"/>
      <c r="AH27" s="39"/>
      <c r="AI27" s="64"/>
      <c r="AJ27" s="65"/>
      <c r="AK27" s="65"/>
      <c r="AL27" s="66"/>
      <c r="AM27" s="55"/>
      <c r="AN27" s="56"/>
      <c r="AO27" s="56"/>
      <c r="AP27" s="57"/>
      <c r="AQ27" s="37"/>
      <c r="AR27" s="38"/>
      <c r="AS27" s="38"/>
      <c r="AT27" s="38"/>
      <c r="AU27" s="38"/>
      <c r="AV27" s="39"/>
      <c r="AW27" s="4"/>
    </row>
    <row r="28" spans="2:49" ht="15.95" customHeight="1" x14ac:dyDescent="0.2">
      <c r="B28" s="64"/>
      <c r="C28" s="65"/>
      <c r="D28" s="65"/>
      <c r="E28" s="66"/>
      <c r="F28" s="76"/>
      <c r="G28" s="77"/>
      <c r="H28" s="77"/>
      <c r="I28" s="78"/>
      <c r="J28" s="64"/>
      <c r="K28" s="65"/>
      <c r="L28" s="66"/>
      <c r="M28" s="64"/>
      <c r="N28" s="65"/>
      <c r="O28" s="66"/>
      <c r="P28" s="64"/>
      <c r="Q28" s="66"/>
      <c r="R28" s="37"/>
      <c r="S28" s="38"/>
      <c r="T28" s="39"/>
      <c r="U28" s="37"/>
      <c r="V28" s="38"/>
      <c r="W28" s="38"/>
      <c r="X28" s="38"/>
      <c r="Y28" s="38"/>
      <c r="Z28" s="39"/>
      <c r="AA28" s="76"/>
      <c r="AB28" s="77"/>
      <c r="AC28" s="77"/>
      <c r="AD28" s="78"/>
      <c r="AE28" s="37"/>
      <c r="AF28" s="38"/>
      <c r="AG28" s="38"/>
      <c r="AH28" s="39"/>
      <c r="AI28" s="64"/>
      <c r="AJ28" s="65"/>
      <c r="AK28" s="65"/>
      <c r="AL28" s="66"/>
      <c r="AM28" s="55"/>
      <c r="AN28" s="56"/>
      <c r="AO28" s="56"/>
      <c r="AP28" s="57"/>
      <c r="AQ28" s="37"/>
      <c r="AR28" s="38"/>
      <c r="AS28" s="38"/>
      <c r="AT28" s="38"/>
      <c r="AU28" s="38"/>
      <c r="AV28" s="39"/>
      <c r="AW28" s="4"/>
    </row>
    <row r="29" spans="2:49" ht="15.95" customHeight="1" x14ac:dyDescent="0.2">
      <c r="B29" s="64"/>
      <c r="C29" s="65"/>
      <c r="D29" s="65"/>
      <c r="E29" s="66"/>
      <c r="F29" s="76"/>
      <c r="G29" s="77"/>
      <c r="H29" s="77"/>
      <c r="I29" s="78"/>
      <c r="J29" s="64"/>
      <c r="K29" s="65"/>
      <c r="L29" s="66"/>
      <c r="M29" s="64"/>
      <c r="N29" s="65"/>
      <c r="O29" s="66"/>
      <c r="P29" s="64"/>
      <c r="Q29" s="66"/>
      <c r="R29" s="37"/>
      <c r="S29" s="38"/>
      <c r="T29" s="39"/>
      <c r="U29" s="37"/>
      <c r="V29" s="38"/>
      <c r="W29" s="38"/>
      <c r="X29" s="38"/>
      <c r="Y29" s="38"/>
      <c r="Z29" s="39"/>
      <c r="AA29" s="76"/>
      <c r="AB29" s="77"/>
      <c r="AC29" s="77"/>
      <c r="AD29" s="78"/>
      <c r="AE29" s="37"/>
      <c r="AF29" s="38"/>
      <c r="AG29" s="38"/>
      <c r="AH29" s="39"/>
      <c r="AI29" s="64"/>
      <c r="AJ29" s="65"/>
      <c r="AK29" s="65"/>
      <c r="AL29" s="66"/>
      <c r="AM29" s="55"/>
      <c r="AN29" s="56"/>
      <c r="AO29" s="56"/>
      <c r="AP29" s="57"/>
      <c r="AQ29" s="37"/>
      <c r="AR29" s="38"/>
      <c r="AS29" s="38"/>
      <c r="AT29" s="38"/>
      <c r="AU29" s="38"/>
      <c r="AV29" s="39"/>
      <c r="AW29" s="4"/>
    </row>
    <row r="30" spans="2:49" ht="15.95" customHeight="1" x14ac:dyDescent="0.2">
      <c r="B30" s="64"/>
      <c r="C30" s="65"/>
      <c r="D30" s="65"/>
      <c r="E30" s="66"/>
      <c r="F30" s="76"/>
      <c r="G30" s="77"/>
      <c r="H30" s="77"/>
      <c r="I30" s="78"/>
      <c r="J30" s="64"/>
      <c r="K30" s="65"/>
      <c r="L30" s="66"/>
      <c r="M30" s="64"/>
      <c r="N30" s="65"/>
      <c r="O30" s="66"/>
      <c r="P30" s="64"/>
      <c r="Q30" s="66"/>
      <c r="R30" s="37"/>
      <c r="S30" s="38"/>
      <c r="T30" s="39"/>
      <c r="U30" s="37"/>
      <c r="V30" s="38"/>
      <c r="W30" s="38"/>
      <c r="X30" s="38"/>
      <c r="Y30" s="38"/>
      <c r="Z30" s="39"/>
      <c r="AA30" s="76"/>
      <c r="AB30" s="77"/>
      <c r="AC30" s="77"/>
      <c r="AD30" s="78"/>
      <c r="AE30" s="37"/>
      <c r="AF30" s="38"/>
      <c r="AG30" s="38"/>
      <c r="AH30" s="39"/>
      <c r="AI30" s="64"/>
      <c r="AJ30" s="65"/>
      <c r="AK30" s="65"/>
      <c r="AL30" s="66"/>
      <c r="AM30" s="55"/>
      <c r="AN30" s="56"/>
      <c r="AO30" s="56"/>
      <c r="AP30" s="57"/>
      <c r="AQ30" s="37"/>
      <c r="AR30" s="38"/>
      <c r="AS30" s="38"/>
      <c r="AT30" s="38"/>
      <c r="AU30" s="38"/>
      <c r="AV30" s="39"/>
      <c r="AW30" s="4"/>
    </row>
    <row r="31" spans="2:49" ht="15.95" customHeight="1" x14ac:dyDescent="0.2">
      <c r="B31" s="67"/>
      <c r="C31" s="68"/>
      <c r="D31" s="68"/>
      <c r="E31" s="69"/>
      <c r="F31" s="79"/>
      <c r="G31" s="80"/>
      <c r="H31" s="80"/>
      <c r="I31" s="81"/>
      <c r="J31" s="67"/>
      <c r="K31" s="68"/>
      <c r="L31" s="69"/>
      <c r="M31" s="67"/>
      <c r="N31" s="68"/>
      <c r="O31" s="69"/>
      <c r="P31" s="67"/>
      <c r="Q31" s="69"/>
      <c r="R31" s="49"/>
      <c r="S31" s="50"/>
      <c r="T31" s="51"/>
      <c r="U31" s="49"/>
      <c r="V31" s="50"/>
      <c r="W31" s="50"/>
      <c r="X31" s="50"/>
      <c r="Y31" s="50"/>
      <c r="Z31" s="51"/>
      <c r="AA31" s="79"/>
      <c r="AB31" s="80"/>
      <c r="AC31" s="80"/>
      <c r="AD31" s="81"/>
      <c r="AE31" s="49"/>
      <c r="AF31" s="50"/>
      <c r="AG31" s="50"/>
      <c r="AH31" s="51"/>
      <c r="AI31" s="67"/>
      <c r="AJ31" s="68"/>
      <c r="AK31" s="68"/>
      <c r="AL31" s="69"/>
      <c r="AM31" s="52"/>
      <c r="AN31" s="53"/>
      <c r="AO31" s="53"/>
      <c r="AP31" s="54"/>
      <c r="AQ31" s="49"/>
      <c r="AR31" s="50"/>
      <c r="AS31" s="50"/>
      <c r="AT31" s="50"/>
      <c r="AU31" s="50"/>
      <c r="AV31" s="51"/>
      <c r="AW31" s="4"/>
    </row>
    <row r="32" spans="2:49" ht="24.95" customHeight="1" x14ac:dyDescent="0.2">
      <c r="B32" s="61" t="s">
        <v>27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31">
        <f>SUM(R12:T31)</f>
        <v>210.75</v>
      </c>
      <c r="S32" s="32"/>
      <c r="T32" s="33"/>
      <c r="U32" s="31">
        <f>SUM(U12:Z31)</f>
        <v>547.95000000000005</v>
      </c>
      <c r="V32" s="32"/>
      <c r="W32" s="32"/>
      <c r="X32" s="32"/>
      <c r="Y32" s="32"/>
      <c r="Z32" s="33"/>
      <c r="AA32" s="25"/>
      <c r="AB32" s="26"/>
      <c r="AC32" s="26"/>
      <c r="AD32" s="27"/>
      <c r="AE32" s="31">
        <f>SUM(AE12:AH31)</f>
        <v>2056</v>
      </c>
      <c r="AF32" s="32"/>
      <c r="AG32" s="32"/>
      <c r="AH32" s="33"/>
      <c r="AI32" s="61"/>
      <c r="AJ32" s="62"/>
      <c r="AK32" s="62"/>
      <c r="AL32" s="63"/>
      <c r="AM32" s="31">
        <f>SUM(AM12:AP31)</f>
        <v>0</v>
      </c>
      <c r="AN32" s="32"/>
      <c r="AO32" s="32"/>
      <c r="AP32" s="33"/>
      <c r="AQ32" s="31">
        <f>SUM(AQ12:AV31)</f>
        <v>4299.8999999999996</v>
      </c>
      <c r="AR32" s="32"/>
      <c r="AS32" s="32"/>
      <c r="AT32" s="32"/>
      <c r="AU32" s="32"/>
      <c r="AV32" s="33"/>
      <c r="AW32" s="4"/>
    </row>
    <row r="33" spans="2:49" ht="30.75" customHeight="1" x14ac:dyDescent="0.2">
      <c r="B33" s="130" t="s">
        <v>67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9"/>
      <c r="AW33" s="4"/>
    </row>
    <row r="34" spans="2:49" ht="12.75" customHeight="1" x14ac:dyDescent="0.2">
      <c r="B34" s="19" t="s">
        <v>62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1"/>
      <c r="AW34" s="4"/>
    </row>
    <row r="35" spans="2:49" ht="12.75" customHeight="1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 t="s">
        <v>28</v>
      </c>
      <c r="S35" s="6"/>
      <c r="T35" s="6"/>
      <c r="U35" s="6"/>
      <c r="V35" s="6"/>
      <c r="W35" s="6"/>
      <c r="X35" s="6"/>
      <c r="Y35" s="6"/>
      <c r="Z35" s="6"/>
      <c r="AA35" s="6"/>
      <c r="AB35" s="6" t="s">
        <v>61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 t="s">
        <v>29</v>
      </c>
      <c r="AP35" s="6"/>
      <c r="AQ35" s="6"/>
      <c r="AR35" s="6"/>
      <c r="AS35" s="6"/>
      <c r="AT35" s="6"/>
      <c r="AU35" s="6"/>
      <c r="AV35" s="10"/>
      <c r="AW35" s="4"/>
    </row>
    <row r="36" spans="2:49" ht="20.100000000000001" customHeight="1" x14ac:dyDescent="0.2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05">
        <v>44285</v>
      </c>
      <c r="Y36" s="106"/>
      <c r="Z36" s="106"/>
      <c r="AA36" s="106"/>
      <c r="AB36" s="106"/>
      <c r="AC36" s="106"/>
      <c r="AD36" s="106"/>
      <c r="AE36" s="6"/>
      <c r="AF36" s="6"/>
      <c r="AG36" s="6"/>
      <c r="AH36" s="6"/>
      <c r="AI36" s="6"/>
      <c r="AJ36" s="6"/>
      <c r="AK36" s="6"/>
      <c r="AL36" s="4"/>
      <c r="AM36" s="129" t="s">
        <v>30</v>
      </c>
      <c r="AN36" s="129"/>
      <c r="AO36" s="129"/>
      <c r="AP36" s="129"/>
      <c r="AQ36" s="129"/>
      <c r="AR36" s="129"/>
      <c r="AS36" s="6"/>
      <c r="AT36" s="6"/>
      <c r="AU36" s="6"/>
      <c r="AV36" s="10"/>
      <c r="AW36" s="4"/>
    </row>
    <row r="37" spans="2:49" ht="20.100000000000001" customHeight="1" x14ac:dyDescent="0.2">
      <c r="B37" s="140" t="s">
        <v>31</v>
      </c>
      <c r="C37" s="141"/>
      <c r="D37" s="141"/>
      <c r="E37" s="6"/>
      <c r="F37" s="142"/>
      <c r="G37" s="142"/>
      <c r="H37" s="142"/>
      <c r="I37" s="142"/>
      <c r="J37" s="142"/>
      <c r="K37" s="142"/>
      <c r="L37" s="14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8" t="s">
        <v>32</v>
      </c>
      <c r="Y37" s="18"/>
      <c r="Z37" s="18"/>
      <c r="AA37" s="18"/>
      <c r="AB37" s="18"/>
      <c r="AC37" s="18"/>
      <c r="AD37" s="18"/>
      <c r="AE37" s="18"/>
      <c r="AF37" s="18"/>
      <c r="AG37" s="6"/>
      <c r="AH37" s="6"/>
      <c r="AI37" s="6"/>
      <c r="AJ37" s="6"/>
      <c r="AK37" s="6"/>
      <c r="AL37" s="8"/>
      <c r="AM37" s="129" t="s">
        <v>33</v>
      </c>
      <c r="AN37" s="129"/>
      <c r="AO37" s="129"/>
      <c r="AP37" s="129"/>
      <c r="AQ37" s="129"/>
      <c r="AR37" s="129"/>
      <c r="AS37" s="6"/>
      <c r="AT37" s="6"/>
      <c r="AU37" s="4"/>
      <c r="AV37" s="10"/>
      <c r="AW37" s="4"/>
    </row>
    <row r="38" spans="2:49" ht="12.75" customHeight="1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129" t="s">
        <v>34</v>
      </c>
      <c r="AN38" s="129"/>
      <c r="AO38" s="129"/>
      <c r="AP38" s="129"/>
      <c r="AQ38" s="129"/>
      <c r="AR38" s="129"/>
      <c r="AS38" s="6"/>
      <c r="AT38" s="6"/>
      <c r="AU38" s="6"/>
      <c r="AV38" s="10"/>
      <c r="AW38" s="4"/>
    </row>
    <row r="39" spans="2:49" ht="20.100000000000001" customHeight="1" x14ac:dyDescent="0.2">
      <c r="B39" s="11" t="s">
        <v>35</v>
      </c>
      <c r="C39" s="6" t="s">
        <v>36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2" t="s">
        <v>37</v>
      </c>
      <c r="V39" s="12"/>
      <c r="W39" s="12"/>
      <c r="X39" s="12"/>
      <c r="Y39" s="129" t="s">
        <v>38</v>
      </c>
      <c r="Z39" s="129"/>
      <c r="AA39" s="129"/>
      <c r="AB39" s="129"/>
      <c r="AC39" s="129"/>
      <c r="AD39" s="129"/>
      <c r="AE39" s="129"/>
      <c r="AF39" s="129"/>
      <c r="AG39" s="129"/>
      <c r="AH39" s="4"/>
      <c r="AI39" s="4"/>
      <c r="AJ39" s="4"/>
      <c r="AK39" s="12"/>
      <c r="AL39" s="20"/>
      <c r="AM39" s="20"/>
      <c r="AN39" s="20"/>
      <c r="AO39" s="20"/>
      <c r="AP39" s="20"/>
      <c r="AQ39" s="20"/>
      <c r="AR39" s="20"/>
      <c r="AS39" s="6"/>
      <c r="AT39" s="6"/>
      <c r="AU39" s="6"/>
      <c r="AV39" s="10"/>
      <c r="AW39" s="4"/>
    </row>
    <row r="40" spans="2:49" ht="20.100000000000001" customHeight="1" x14ac:dyDescent="0.2">
      <c r="B40" s="13"/>
      <c r="C40" s="14" t="s">
        <v>39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6"/>
      <c r="S40" s="6"/>
      <c r="T40" s="6"/>
      <c r="U40" s="12" t="s">
        <v>40</v>
      </c>
      <c r="V40" s="12"/>
      <c r="W40" s="18" t="s">
        <v>41</v>
      </c>
      <c r="X40" s="18" t="s">
        <v>42</v>
      </c>
      <c r="Y40" s="129"/>
      <c r="Z40" s="129"/>
      <c r="AA40" s="129"/>
      <c r="AB40" s="129"/>
      <c r="AC40" s="129"/>
      <c r="AD40" s="129"/>
      <c r="AE40" s="129"/>
      <c r="AF40" s="129"/>
      <c r="AG40" s="129"/>
      <c r="AH40" s="4"/>
      <c r="AI40" s="4"/>
      <c r="AJ40" s="4"/>
      <c r="AK40" s="12"/>
      <c r="AL40" s="128" t="s">
        <v>69</v>
      </c>
      <c r="AM40" s="129"/>
      <c r="AN40" s="129"/>
      <c r="AO40" s="129"/>
      <c r="AP40" s="129"/>
      <c r="AQ40" s="129"/>
      <c r="AR40" s="129"/>
      <c r="AS40" s="6"/>
      <c r="AT40" s="6"/>
      <c r="AU40" s="6"/>
      <c r="AV40" s="10"/>
      <c r="AW40" s="4"/>
    </row>
    <row r="41" spans="2:49" ht="12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7"/>
      <c r="AW41" s="4"/>
    </row>
    <row r="42" spans="2:49" ht="12.75" customHeight="1" x14ac:dyDescent="0.2">
      <c r="B42" s="4" t="s">
        <v>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</sheetData>
  <mergeCells count="296">
    <mergeCell ref="AO2:AV2"/>
    <mergeCell ref="AO3:AV3"/>
    <mergeCell ref="Y39:AG39"/>
    <mergeCell ref="Y40:AG40"/>
    <mergeCell ref="B37:D37"/>
    <mergeCell ref="F37:L37"/>
    <mergeCell ref="F26:I26"/>
    <mergeCell ref="J26:L26"/>
    <mergeCell ref="M26:O26"/>
    <mergeCell ref="P26:Q26"/>
    <mergeCell ref="M29:O29"/>
    <mergeCell ref="AE29:AH29"/>
    <mergeCell ref="P6:Z7"/>
    <mergeCell ref="U27:Z27"/>
    <mergeCell ref="P25:Q25"/>
    <mergeCell ref="M12:O12"/>
    <mergeCell ref="P12:Q12"/>
    <mergeCell ref="R25:T25"/>
    <mergeCell ref="P27:Q27"/>
    <mergeCell ref="R26:T26"/>
    <mergeCell ref="P28:Q28"/>
    <mergeCell ref="P29:Q29"/>
    <mergeCell ref="P3:AJ3"/>
    <mergeCell ref="B6:E11"/>
    <mergeCell ref="F6:I11"/>
    <mergeCell ref="J6:O7"/>
    <mergeCell ref="J8:L11"/>
    <mergeCell ref="M8:O11"/>
    <mergeCell ref="P8:Q11"/>
    <mergeCell ref="R8:T10"/>
    <mergeCell ref="J20:L20"/>
    <mergeCell ref="P13:Q13"/>
    <mergeCell ref="P14:Q14"/>
    <mergeCell ref="P15:Q15"/>
    <mergeCell ref="P16:Q16"/>
    <mergeCell ref="P17:Q17"/>
    <mergeCell ref="AQ11:AV11"/>
    <mergeCell ref="R11:T11"/>
    <mergeCell ref="U11:Z11"/>
    <mergeCell ref="AE11:AH11"/>
    <mergeCell ref="AM11:AP11"/>
    <mergeCell ref="AA8:AD11"/>
    <mergeCell ref="AI6:AP7"/>
    <mergeCell ref="AL40:AR40"/>
    <mergeCell ref="B33:AU33"/>
    <mergeCell ref="AM37:AR37"/>
    <mergeCell ref="AM38:AR38"/>
    <mergeCell ref="B15:E15"/>
    <mergeCell ref="B19:E19"/>
    <mergeCell ref="B20:E20"/>
    <mergeCell ref="B21:E21"/>
    <mergeCell ref="M21:O21"/>
    <mergeCell ref="AM36:AR36"/>
    <mergeCell ref="B32:Q32"/>
    <mergeCell ref="F25:I25"/>
    <mergeCell ref="J25:L25"/>
    <mergeCell ref="M25:O25"/>
    <mergeCell ref="B16:E16"/>
    <mergeCell ref="B17:E17"/>
    <mergeCell ref="B22:E22"/>
    <mergeCell ref="AL39:AR39"/>
    <mergeCell ref="X36:AD36"/>
    <mergeCell ref="AO4:AV4"/>
    <mergeCell ref="AO5:AR5"/>
    <mergeCell ref="U12:Z12"/>
    <mergeCell ref="U18:Z18"/>
    <mergeCell ref="U22:Z22"/>
    <mergeCell ref="AA6:AH7"/>
    <mergeCell ref="AE27:AH27"/>
    <mergeCell ref="AK4:AN4"/>
    <mergeCell ref="AK5:AN5"/>
    <mergeCell ref="AI8:AL11"/>
    <mergeCell ref="AM8:AP10"/>
    <mergeCell ref="U8:Z10"/>
    <mergeCell ref="AE8:AH10"/>
    <mergeCell ref="U13:Z13"/>
    <mergeCell ref="U14:Z14"/>
    <mergeCell ref="U15:Z15"/>
    <mergeCell ref="U16:Z16"/>
    <mergeCell ref="U17:Z17"/>
    <mergeCell ref="U19:Z19"/>
    <mergeCell ref="U20:Z20"/>
    <mergeCell ref="U21:Z21"/>
    <mergeCell ref="AQ6:AV10"/>
    <mergeCell ref="F2:O2"/>
    <mergeCell ref="F3:O3"/>
    <mergeCell ref="F4:O4"/>
    <mergeCell ref="F5:O5"/>
    <mergeCell ref="B4:E4"/>
    <mergeCell ref="B12:E12"/>
    <mergeCell ref="B13:E13"/>
    <mergeCell ref="J19:L19"/>
    <mergeCell ref="F12:I12"/>
    <mergeCell ref="F13:I13"/>
    <mergeCell ref="J12:L12"/>
    <mergeCell ref="J13:L13"/>
    <mergeCell ref="B14:E14"/>
    <mergeCell ref="B18:E18"/>
    <mergeCell ref="F19:I19"/>
    <mergeCell ref="J14:L14"/>
    <mergeCell ref="J15:L15"/>
    <mergeCell ref="J16:L16"/>
    <mergeCell ref="J17:L17"/>
    <mergeCell ref="J18:L18"/>
    <mergeCell ref="B28:E28"/>
    <mergeCell ref="B29:E29"/>
    <mergeCell ref="B30:E30"/>
    <mergeCell ref="B31:E31"/>
    <mergeCell ref="F14:I14"/>
    <mergeCell ref="F15:I15"/>
    <mergeCell ref="F16:I16"/>
    <mergeCell ref="F17:I17"/>
    <mergeCell ref="F18:I18"/>
    <mergeCell ref="F24:I24"/>
    <mergeCell ref="F20:I20"/>
    <mergeCell ref="F21:I21"/>
    <mergeCell ref="F22:I22"/>
    <mergeCell ref="F23:I23"/>
    <mergeCell ref="B24:E24"/>
    <mergeCell ref="F28:I28"/>
    <mergeCell ref="F29:I29"/>
    <mergeCell ref="F30:I30"/>
    <mergeCell ref="F31:I31"/>
    <mergeCell ref="B23:E23"/>
    <mergeCell ref="B27:E27"/>
    <mergeCell ref="F27:I27"/>
    <mergeCell ref="B26:E26"/>
    <mergeCell ref="B25:E25"/>
    <mergeCell ref="J31:L31"/>
    <mergeCell ref="M13:O13"/>
    <mergeCell ref="M14:O14"/>
    <mergeCell ref="M15:O15"/>
    <mergeCell ref="M16:O16"/>
    <mergeCell ref="M17:O17"/>
    <mergeCell ref="M18:O18"/>
    <mergeCell ref="M19:O19"/>
    <mergeCell ref="M20:O20"/>
    <mergeCell ref="M22:O22"/>
    <mergeCell ref="J22:L22"/>
    <mergeCell ref="J23:L23"/>
    <mergeCell ref="J24:L24"/>
    <mergeCell ref="J28:L28"/>
    <mergeCell ref="J27:L27"/>
    <mergeCell ref="J30:L30"/>
    <mergeCell ref="M31:O31"/>
    <mergeCell ref="J21:L21"/>
    <mergeCell ref="M23:O23"/>
    <mergeCell ref="M24:O24"/>
    <mergeCell ref="M28:O28"/>
    <mergeCell ref="M27:O27"/>
    <mergeCell ref="M30:O30"/>
    <mergeCell ref="P30:Q30"/>
    <mergeCell ref="P20:Q20"/>
    <mergeCell ref="P21:Q21"/>
    <mergeCell ref="J29:L29"/>
    <mergeCell ref="R22:T22"/>
    <mergeCell ref="R21:T21"/>
    <mergeCell ref="P31:Q31"/>
    <mergeCell ref="R12:T12"/>
    <mergeCell ref="R17:T17"/>
    <mergeCell ref="R18:T18"/>
    <mergeCell ref="R19:T19"/>
    <mergeCell ref="P22:Q22"/>
    <mergeCell ref="R13:T13"/>
    <mergeCell ref="R23:T23"/>
    <mergeCell ref="R24:T24"/>
    <mergeCell ref="R20:T20"/>
    <mergeCell ref="R14:T14"/>
    <mergeCell ref="R15:T15"/>
    <mergeCell ref="R16:T16"/>
    <mergeCell ref="P18:Q18"/>
    <mergeCell ref="P23:Q23"/>
    <mergeCell ref="P24:Q24"/>
    <mergeCell ref="P19:Q19"/>
    <mergeCell ref="R27:T27"/>
    <mergeCell ref="U23:Z23"/>
    <mergeCell ref="U24:Z24"/>
    <mergeCell ref="U28:Z28"/>
    <mergeCell ref="U25:Z25"/>
    <mergeCell ref="U26:Z26"/>
    <mergeCell ref="U30:Z30"/>
    <mergeCell ref="U31:Z31"/>
    <mergeCell ref="R32:T32"/>
    <mergeCell ref="U32:Z32"/>
    <mergeCell ref="R28:T28"/>
    <mergeCell ref="R29:T29"/>
    <mergeCell ref="R30:T30"/>
    <mergeCell ref="R31:T31"/>
    <mergeCell ref="U29:Z29"/>
    <mergeCell ref="AA22:AD22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30:AD30"/>
    <mergeCell ref="AA31:AD31"/>
    <mergeCell ref="AA27:AD27"/>
    <mergeCell ref="AA25:AD25"/>
    <mergeCell ref="AA26:AD26"/>
    <mergeCell ref="AE25:AH25"/>
    <mergeCell ref="AE26:AH26"/>
    <mergeCell ref="AA32:AD32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A23:AD23"/>
    <mergeCell ref="AA24:AD24"/>
    <mergeCell ref="AA28:AD28"/>
    <mergeCell ref="AA29:AD29"/>
    <mergeCell ref="AE30:AH30"/>
    <mergeCell ref="AE31:AH31"/>
    <mergeCell ref="AE32:AH32"/>
    <mergeCell ref="AE22:AH22"/>
    <mergeCell ref="AE23:AH23"/>
    <mergeCell ref="AE24:AH24"/>
    <mergeCell ref="AE28:AH28"/>
    <mergeCell ref="AI26:AL26"/>
    <mergeCell ref="AI27:AL27"/>
    <mergeCell ref="AI19:AL19"/>
    <mergeCell ref="AI20:AL20"/>
    <mergeCell ref="AI21:AL21"/>
    <mergeCell ref="AI22:AL22"/>
    <mergeCell ref="AI23:AL23"/>
    <mergeCell ref="AE21:AH21"/>
    <mergeCell ref="AI32:AL32"/>
    <mergeCell ref="AM12:AP12"/>
    <mergeCell ref="AM13:AP13"/>
    <mergeCell ref="AM14:AP14"/>
    <mergeCell ref="AM15:AP15"/>
    <mergeCell ref="AM16:AP16"/>
    <mergeCell ref="AM30:AP30"/>
    <mergeCell ref="AM17:AP17"/>
    <mergeCell ref="AM18:AP18"/>
    <mergeCell ref="AM19:AP19"/>
    <mergeCell ref="AI24:AL24"/>
    <mergeCell ref="AI28:AL28"/>
    <mergeCell ref="AI29:AL29"/>
    <mergeCell ref="AI30:AL30"/>
    <mergeCell ref="AI31:AL31"/>
    <mergeCell ref="AI25:AL25"/>
    <mergeCell ref="AM29:AP29"/>
    <mergeCell ref="AI12:AL12"/>
    <mergeCell ref="AI13:AL13"/>
    <mergeCell ref="AI14:AL14"/>
    <mergeCell ref="AI15:AL15"/>
    <mergeCell ref="AI16:AL16"/>
    <mergeCell ref="AI17:AL17"/>
    <mergeCell ref="AI18:AL18"/>
    <mergeCell ref="AM24:AP24"/>
    <mergeCell ref="AM28:AP28"/>
    <mergeCell ref="AM25:AP25"/>
    <mergeCell ref="AQ25:AV25"/>
    <mergeCell ref="AM26:AP26"/>
    <mergeCell ref="AM20:AP20"/>
    <mergeCell ref="AM21:AP21"/>
    <mergeCell ref="AQ19:AV19"/>
    <mergeCell ref="AM22:AP22"/>
    <mergeCell ref="AM23:AP23"/>
    <mergeCell ref="AQ22:AV22"/>
    <mergeCell ref="AM27:AP27"/>
    <mergeCell ref="B34:AV34"/>
    <mergeCell ref="AK3:AN3"/>
    <mergeCell ref="AK2:AN2"/>
    <mergeCell ref="AQ18:AV18"/>
    <mergeCell ref="AQ32:AV32"/>
    <mergeCell ref="AQ23:AV23"/>
    <mergeCell ref="AQ24:AV24"/>
    <mergeCell ref="AQ28:AV28"/>
    <mergeCell ref="AQ29:AV29"/>
    <mergeCell ref="AQ20:AV20"/>
    <mergeCell ref="AQ21:AV21"/>
    <mergeCell ref="AQ26:AV26"/>
    <mergeCell ref="AQ27:AV27"/>
    <mergeCell ref="AQ12:AV12"/>
    <mergeCell ref="AQ13:AV13"/>
    <mergeCell ref="AQ14:AV14"/>
    <mergeCell ref="P4:AJ5"/>
    <mergeCell ref="AQ31:AV31"/>
    <mergeCell ref="AM31:AP31"/>
    <mergeCell ref="AM32:AP32"/>
    <mergeCell ref="AQ30:AV30"/>
    <mergeCell ref="AQ15:AV15"/>
    <mergeCell ref="AQ16:AV16"/>
    <mergeCell ref="AQ17:AV17"/>
  </mergeCells>
  <printOptions horizontalCentered="1" verticalCentered="1"/>
  <pageMargins left="0.43307086614173229" right="0.39370078740157483" top="0.70866141732283472" bottom="0.39370078740157483" header="0.27559055118110237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Ör No 27</vt:lpstr>
      <vt:lpstr>'Ör No 27'!Yazdırma_Alanı</vt:lpstr>
    </vt:vector>
  </TitlesOfParts>
  <Company>Maliye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hdkandil</dc:creator>
  <cp:lastModifiedBy>Ünal ÖZDEN</cp:lastModifiedBy>
  <dcterms:created xsi:type="dcterms:W3CDTF">2008-02-19T06:20:54Z</dcterms:created>
  <dcterms:modified xsi:type="dcterms:W3CDTF">2022-11-10T10:09:39Z</dcterms:modified>
</cp:coreProperties>
</file>