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i.imamoglu\Desktop\Sayılarla\"/>
    </mc:Choice>
  </mc:AlternateContent>
  <bookViews>
    <workbookView xWindow="0" yWindow="0" windowWidth="24000" windowHeight="9615" tabRatio="714"/>
  </bookViews>
  <sheets>
    <sheet name="Özet" sheetId="22" r:id="rId1"/>
    <sheet name="ED" sheetId="26" r:id="rId2"/>
    <sheet name="EA" sheetId="28" r:id="rId3"/>
    <sheet name="ES" sheetId="23" r:id="rId4"/>
    <sheet name="EB" sheetId="27" r:id="rId5"/>
    <sheet name="EL" sheetId="30" r:id="rId6"/>
    <sheet name="EK" sheetId="25" r:id="rId7"/>
    <sheet name="ET" sheetId="29" r:id="rId8"/>
  </sheets>
  <definedNames>
    <definedName name="_xlnm._FilterDatabase" localSheetId="2" hidden="1">EA!$A$2:$G$2</definedName>
    <definedName name="_xlnm._FilterDatabase" localSheetId="4" hidden="1">EB!$A$2:$G$2</definedName>
    <definedName name="_xlnm._FilterDatabase" localSheetId="1" hidden="1">ED!$A$2:$G$93</definedName>
    <definedName name="_xlnm._FilterDatabase" localSheetId="6" hidden="1">EK!$A$2:$G$2</definedName>
    <definedName name="_xlnm._FilterDatabase" localSheetId="5" hidden="1">EL!$G$2:$K$87</definedName>
    <definedName name="_xlnm._FilterDatabase" localSheetId="3" hidden="1">ES!$A$2:$G$2</definedName>
    <definedName name="_xlnm._FilterDatabase" localSheetId="7" hidden="1">ET!$A$2:$G$2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3" l="1"/>
  <c r="F87" i="30" l="1"/>
  <c r="C87" i="30"/>
  <c r="F86" i="30"/>
  <c r="F85" i="30"/>
  <c r="F84" i="30"/>
  <c r="F83" i="30"/>
  <c r="C83" i="30"/>
  <c r="F82" i="30"/>
  <c r="F81" i="30"/>
  <c r="F80" i="30"/>
  <c r="F79" i="30"/>
  <c r="F78" i="30"/>
  <c r="F77" i="30"/>
  <c r="F76" i="30"/>
  <c r="F75" i="30"/>
  <c r="F74" i="30"/>
  <c r="F73" i="30"/>
  <c r="C73" i="30"/>
  <c r="F72" i="30"/>
  <c r="F71" i="30"/>
  <c r="F70" i="30"/>
  <c r="F69" i="30"/>
  <c r="F68" i="30"/>
  <c r="F67" i="30"/>
  <c r="C67" i="30"/>
  <c r="F66" i="30"/>
  <c r="F65" i="30"/>
  <c r="F64" i="30"/>
  <c r="F63" i="30"/>
  <c r="F62" i="30"/>
  <c r="C62" i="30"/>
  <c r="F61" i="30"/>
  <c r="C61" i="30"/>
  <c r="F60" i="30"/>
  <c r="F59" i="30"/>
  <c r="F58" i="30"/>
  <c r="F57" i="30"/>
  <c r="F56" i="30"/>
  <c r="F55" i="30"/>
  <c r="F54" i="30"/>
  <c r="F53" i="30"/>
  <c r="C53" i="30"/>
  <c r="F52" i="30"/>
  <c r="F51" i="30"/>
  <c r="C51" i="30"/>
  <c r="F50" i="30"/>
  <c r="F49" i="30"/>
  <c r="F48" i="30"/>
  <c r="C48" i="30"/>
  <c r="F47" i="30"/>
  <c r="F46" i="30"/>
  <c r="F45" i="30"/>
  <c r="F44" i="30"/>
  <c r="F43" i="30"/>
  <c r="F42" i="30"/>
  <c r="F41" i="30"/>
  <c r="C41" i="30"/>
  <c r="F40" i="30"/>
  <c r="F39" i="30"/>
  <c r="F38" i="30"/>
  <c r="F37" i="30"/>
  <c r="F36" i="30"/>
  <c r="F35" i="30"/>
  <c r="F34" i="30"/>
  <c r="C34" i="30"/>
  <c r="F33" i="30"/>
  <c r="F32" i="30"/>
  <c r="F31" i="30"/>
  <c r="C31" i="30"/>
  <c r="F30" i="30"/>
  <c r="F29" i="30"/>
  <c r="F28" i="30"/>
  <c r="F27" i="30"/>
  <c r="F26" i="30"/>
  <c r="C26" i="30"/>
  <c r="F25" i="30"/>
  <c r="F24" i="30"/>
  <c r="F23" i="30"/>
  <c r="C23" i="30"/>
  <c r="F22" i="30"/>
  <c r="F21" i="30"/>
  <c r="F20" i="30"/>
  <c r="F19" i="30"/>
  <c r="F18" i="30"/>
  <c r="F17" i="30"/>
  <c r="F16" i="30"/>
  <c r="F15" i="30"/>
  <c r="F14" i="30"/>
  <c r="C14" i="30"/>
  <c r="F13" i="30"/>
  <c r="F12" i="30"/>
  <c r="F11" i="30"/>
  <c r="F10" i="30"/>
  <c r="C10" i="30"/>
  <c r="F9" i="30"/>
  <c r="F8" i="30"/>
  <c r="F7" i="30"/>
  <c r="F6" i="30"/>
  <c r="C6" i="30"/>
  <c r="C3" i="30" s="1"/>
  <c r="F3" i="22" s="1"/>
  <c r="F5" i="30"/>
  <c r="F4" i="30"/>
  <c r="C4" i="30"/>
  <c r="K3" i="30"/>
  <c r="F5" i="22" s="1"/>
  <c r="J3" i="30"/>
  <c r="F4" i="22" s="1"/>
  <c r="E3" i="30"/>
  <c r="D5" i="23" l="1"/>
  <c r="D7" i="23"/>
  <c r="D8" i="23"/>
  <c r="D9" i="23"/>
  <c r="D10" i="23"/>
  <c r="D11" i="23"/>
  <c r="D12" i="23"/>
  <c r="D13" i="23"/>
  <c r="D14" i="23"/>
  <c r="D15" i="23"/>
  <c r="D5" i="27"/>
  <c r="D6" i="27"/>
  <c r="D7" i="27"/>
  <c r="D8" i="27"/>
  <c r="D9" i="27"/>
  <c r="D10" i="27"/>
  <c r="D11" i="27"/>
  <c r="D12" i="27"/>
  <c r="D13" i="27"/>
  <c r="D5" i="25"/>
  <c r="D6" i="25"/>
  <c r="D7" i="25"/>
  <c r="D8" i="25"/>
  <c r="D9" i="25"/>
  <c r="D10" i="25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4" i="29"/>
  <c r="D4" i="25"/>
  <c r="D4" i="27"/>
  <c r="D4" i="23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4" i="28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4" i="26"/>
  <c r="G3" i="29" l="1"/>
  <c r="H5" i="22" s="1"/>
  <c r="F3" i="29"/>
  <c r="H4" i="22" s="1"/>
  <c r="E3" i="29"/>
  <c r="H3" i="22" s="1"/>
  <c r="G3" i="28"/>
  <c r="C5" i="22" s="1"/>
  <c r="F3" i="28"/>
  <c r="C4" i="22" s="1"/>
  <c r="E3" i="28"/>
  <c r="C3" i="22" s="1"/>
  <c r="G3" i="27"/>
  <c r="E5" i="22" s="1"/>
  <c r="F3" i="27"/>
  <c r="E4" i="22" s="1"/>
  <c r="E3" i="27"/>
  <c r="E3" i="22" s="1"/>
  <c r="G3" i="26"/>
  <c r="B5" i="22" s="1"/>
  <c r="F3" i="26"/>
  <c r="B4" i="22" s="1"/>
  <c r="E3" i="26"/>
  <c r="B3" i="22" s="1"/>
  <c r="G3" i="25"/>
  <c r="G5" i="22" s="1"/>
  <c r="F3" i="25"/>
  <c r="G4" i="22" s="1"/>
  <c r="E3" i="25"/>
  <c r="G3" i="22" s="1"/>
  <c r="G3" i="23"/>
  <c r="D5" i="22" s="1"/>
  <c r="F3" i="23"/>
  <c r="D4" i="22" s="1"/>
  <c r="E3" i="23"/>
  <c r="D3" i="22" s="1"/>
</calcChain>
</file>

<file path=xl/sharedStrings.xml><?xml version="1.0" encoding="utf-8"?>
<sst xmlns="http://schemas.openxmlformats.org/spreadsheetml/2006/main" count="877" uniqueCount="258">
  <si>
    <t>Adet</t>
  </si>
  <si>
    <t>Kapasite</t>
  </si>
  <si>
    <t>Yerleşke</t>
  </si>
  <si>
    <t>Blok</t>
  </si>
  <si>
    <t>Kapı No</t>
  </si>
  <si>
    <t>MS</t>
  </si>
  <si>
    <t>YB</t>
  </si>
  <si>
    <t>418B</t>
  </si>
  <si>
    <t>418C</t>
  </si>
  <si>
    <t>432H</t>
  </si>
  <si>
    <t>436A</t>
  </si>
  <si>
    <t>436D</t>
  </si>
  <si>
    <r>
      <t>Alan (m</t>
    </r>
    <r>
      <rPr>
        <b/>
        <sz val="10"/>
        <color theme="0"/>
        <rFont val="Times New Roman"/>
        <family val="1"/>
        <charset val="162"/>
      </rPr>
      <t>²</t>
    </r>
    <r>
      <rPr>
        <b/>
        <sz val="10"/>
        <color theme="0"/>
        <rFont val="Calibri"/>
        <family val="2"/>
        <charset val="162"/>
        <scheme val="minor"/>
      </rPr>
      <t>)</t>
    </r>
  </si>
  <si>
    <t>Lab. Kodu</t>
  </si>
  <si>
    <t>BİLLAB01</t>
  </si>
  <si>
    <t>B52</t>
  </si>
  <si>
    <t>EEMLAB01</t>
  </si>
  <si>
    <t>B54</t>
  </si>
  <si>
    <t>EEMLAB02</t>
  </si>
  <si>
    <t>B18</t>
  </si>
  <si>
    <t>EEMLAB03</t>
  </si>
  <si>
    <t>B51</t>
  </si>
  <si>
    <t>EEMLAB04</t>
  </si>
  <si>
    <t>B55</t>
  </si>
  <si>
    <t>EEMLAB05</t>
  </si>
  <si>
    <t>EEMLAB06</t>
  </si>
  <si>
    <t>EEMLAB07</t>
  </si>
  <si>
    <t>EEMLAB08</t>
  </si>
  <si>
    <t>EEMLAB09</t>
  </si>
  <si>
    <t>B53</t>
  </si>
  <si>
    <t>MKTLAB01</t>
  </si>
  <si>
    <t>MKTLAB02</t>
  </si>
  <si>
    <t>MKTLAB03</t>
  </si>
  <si>
    <t>MKTLAB04</t>
  </si>
  <si>
    <t>MKTLAB05</t>
  </si>
  <si>
    <t>B01</t>
  </si>
  <si>
    <t>OEMLAB01</t>
  </si>
  <si>
    <t>OEMLAB02</t>
  </si>
  <si>
    <t>OEMLAB03</t>
  </si>
  <si>
    <t>B07</t>
  </si>
  <si>
    <t>OEMLAB04</t>
  </si>
  <si>
    <t>B08</t>
  </si>
  <si>
    <t>OEMLAB05</t>
  </si>
  <si>
    <t>OEMLAB06</t>
  </si>
  <si>
    <t>B63</t>
  </si>
  <si>
    <t>OEMLAB07</t>
  </si>
  <si>
    <t>OEMLAB08</t>
  </si>
  <si>
    <t>Z01</t>
  </si>
  <si>
    <t>OEMLAB09</t>
  </si>
  <si>
    <t>Z06</t>
  </si>
  <si>
    <t>OEMLAB10</t>
  </si>
  <si>
    <t>B16</t>
  </si>
  <si>
    <t>ORMLAB01</t>
  </si>
  <si>
    <t>B15</t>
  </si>
  <si>
    <t>ORMLAB02</t>
  </si>
  <si>
    <t>B14</t>
  </si>
  <si>
    <t>ORMLAB03</t>
  </si>
  <si>
    <t>B64</t>
  </si>
  <si>
    <t>ORMLAB04</t>
  </si>
  <si>
    <t>PMBLAB01</t>
  </si>
  <si>
    <t>BİLLAB02</t>
  </si>
  <si>
    <t>BMBLAB01</t>
  </si>
  <si>
    <t>BMBLAB02</t>
  </si>
  <si>
    <t>BMBLAB03</t>
  </si>
  <si>
    <t>BMBLAB04</t>
  </si>
  <si>
    <t>CMBLAB01</t>
  </si>
  <si>
    <t>CMBLAB02</t>
  </si>
  <si>
    <t>CMBLAB03</t>
  </si>
  <si>
    <t>CMBLAB04</t>
  </si>
  <si>
    <t>FZKLAB01</t>
  </si>
  <si>
    <t>FZKLAB02</t>
  </si>
  <si>
    <t>B05</t>
  </si>
  <si>
    <t>FZKLAB03</t>
  </si>
  <si>
    <t>GMBLAB01</t>
  </si>
  <si>
    <t>GMBLAB02</t>
  </si>
  <si>
    <t>GMBLAB03</t>
  </si>
  <si>
    <t>KIMLAB01</t>
  </si>
  <si>
    <t>KIMLAB02</t>
  </si>
  <si>
    <t>KIMLAB03</t>
  </si>
  <si>
    <t>Z22</t>
  </si>
  <si>
    <t>KIMLAB04</t>
  </si>
  <si>
    <t>KMBLAB01</t>
  </si>
  <si>
    <t>KMBLAB02</t>
  </si>
  <si>
    <t>KMBLAB03</t>
  </si>
  <si>
    <t>KMBLAB04</t>
  </si>
  <si>
    <t>KMBLAB05</t>
  </si>
  <si>
    <t>KMBLAB07</t>
  </si>
  <si>
    <t>LPMLAB01</t>
  </si>
  <si>
    <t>LPMLAB02</t>
  </si>
  <si>
    <t>LPMLAB03</t>
  </si>
  <si>
    <t>B06</t>
  </si>
  <si>
    <t>MDBLAB01</t>
  </si>
  <si>
    <t>Z23</t>
  </si>
  <si>
    <t>MDBLAB02</t>
  </si>
  <si>
    <t>Z24</t>
  </si>
  <si>
    <t>MDBLAB03</t>
  </si>
  <si>
    <t>Z25</t>
  </si>
  <si>
    <t>MDBLAB04</t>
  </si>
  <si>
    <t>Z26</t>
  </si>
  <si>
    <t>MDBLAB05</t>
  </si>
  <si>
    <t>Z27</t>
  </si>
  <si>
    <t>MDBLAB06</t>
  </si>
  <si>
    <t>B10</t>
  </si>
  <si>
    <t>MERLAB01</t>
  </si>
  <si>
    <t>B11</t>
  </si>
  <si>
    <t>MERLAB02</t>
  </si>
  <si>
    <t>B17</t>
  </si>
  <si>
    <t>MERLAB03</t>
  </si>
  <si>
    <t>B29</t>
  </si>
  <si>
    <t>MERLAB04</t>
  </si>
  <si>
    <t>B28</t>
  </si>
  <si>
    <t>MERLAB05</t>
  </si>
  <si>
    <t>B26</t>
  </si>
  <si>
    <t>MERLAB06</t>
  </si>
  <si>
    <t>B30</t>
  </si>
  <si>
    <t>MERLAB07</t>
  </si>
  <si>
    <t>B32</t>
  </si>
  <si>
    <t>MERLAB08</t>
  </si>
  <si>
    <t>MMMLAB01</t>
  </si>
  <si>
    <t>MMMLAB02</t>
  </si>
  <si>
    <t>MMMLAB03</t>
  </si>
  <si>
    <t>MMMLAB04</t>
  </si>
  <si>
    <t>Z04</t>
  </si>
  <si>
    <t>MMMLAB05</t>
  </si>
  <si>
    <t>Z03</t>
  </si>
  <si>
    <t>MAKLAB01</t>
  </si>
  <si>
    <t>Z15</t>
  </si>
  <si>
    <t>MAKLAB02</t>
  </si>
  <si>
    <t>MİMLAB01</t>
  </si>
  <si>
    <t>Z02</t>
  </si>
  <si>
    <t>İMBLAB03</t>
  </si>
  <si>
    <t>KMBLAB06</t>
  </si>
  <si>
    <t>İMBLAB01</t>
  </si>
  <si>
    <t>İMBLAB02</t>
  </si>
  <si>
    <t>Z59</t>
  </si>
  <si>
    <t>Z32</t>
  </si>
  <si>
    <t>231A</t>
  </si>
  <si>
    <t>231B</t>
  </si>
  <si>
    <t>231C</t>
  </si>
  <si>
    <t>231D</t>
  </si>
  <si>
    <t>231E</t>
  </si>
  <si>
    <t>232A</t>
  </si>
  <si>
    <t>232B</t>
  </si>
  <si>
    <t>232C</t>
  </si>
  <si>
    <t>232D</t>
  </si>
  <si>
    <t>233A</t>
  </si>
  <si>
    <t>233B</t>
  </si>
  <si>
    <t>233C</t>
  </si>
  <si>
    <t>233D</t>
  </si>
  <si>
    <t>233E</t>
  </si>
  <si>
    <t>234A</t>
  </si>
  <si>
    <t>234B</t>
  </si>
  <si>
    <t>234C</t>
  </si>
  <si>
    <t>234D</t>
  </si>
  <si>
    <t>331A</t>
  </si>
  <si>
    <t>331B</t>
  </si>
  <si>
    <t>331C</t>
  </si>
  <si>
    <t>331D</t>
  </si>
  <si>
    <t>331E</t>
  </si>
  <si>
    <t>332A</t>
  </si>
  <si>
    <t>332B</t>
  </si>
  <si>
    <t>332C</t>
  </si>
  <si>
    <t>332D</t>
  </si>
  <si>
    <t>333A</t>
  </si>
  <si>
    <t>333B</t>
  </si>
  <si>
    <t>333C</t>
  </si>
  <si>
    <t>333D</t>
  </si>
  <si>
    <t>333E</t>
  </si>
  <si>
    <t>334A</t>
  </si>
  <si>
    <t>334B</t>
  </si>
  <si>
    <t>334C</t>
  </si>
  <si>
    <t>334D</t>
  </si>
  <si>
    <t>336A</t>
  </si>
  <si>
    <t>336B</t>
  </si>
  <si>
    <t>434B</t>
  </si>
  <si>
    <t>Z08</t>
  </si>
  <si>
    <t>Z09</t>
  </si>
  <si>
    <t>Z11</t>
  </si>
  <si>
    <t>Z05</t>
  </si>
  <si>
    <t>Z07</t>
  </si>
  <si>
    <t>Z10</t>
  </si>
  <si>
    <t>Z12</t>
  </si>
  <si>
    <t>Z51</t>
  </si>
  <si>
    <t>Z52</t>
  </si>
  <si>
    <t xml:space="preserve">B17 </t>
  </si>
  <si>
    <t>Z33</t>
  </si>
  <si>
    <t>Z34</t>
  </si>
  <si>
    <t>Z35</t>
  </si>
  <si>
    <t>236A</t>
  </si>
  <si>
    <t>236B</t>
  </si>
  <si>
    <t>Z36A</t>
  </si>
  <si>
    <t>Z36B</t>
  </si>
  <si>
    <t>Z36D</t>
  </si>
  <si>
    <t>236D</t>
  </si>
  <si>
    <t>336D</t>
  </si>
  <si>
    <t>Z16</t>
  </si>
  <si>
    <t>B09</t>
  </si>
  <si>
    <t>A blok</t>
  </si>
  <si>
    <t>E blok</t>
  </si>
  <si>
    <t>B blok</t>
  </si>
  <si>
    <t>İ blok</t>
  </si>
  <si>
    <t>L1 blok</t>
  </si>
  <si>
    <t>PL1 blok</t>
  </si>
  <si>
    <t>PL2 blok</t>
  </si>
  <si>
    <t>PL3 blok</t>
  </si>
  <si>
    <t>D blok</t>
  </si>
  <si>
    <t>F1 blok</t>
  </si>
  <si>
    <t>Kod</t>
  </si>
  <si>
    <t>DERSLİK (ED)</t>
  </si>
  <si>
    <t>AMFİ (EA)</t>
  </si>
  <si>
    <t>STÜDYO (ES)</t>
  </si>
  <si>
    <t>BİLGİSAYAR SINIFI (EB)</t>
  </si>
  <si>
    <t>LABORATUVAR (EL)</t>
  </si>
  <si>
    <t>KONFERANS SALONU (EK)</t>
  </si>
  <si>
    <t>TOPLANTI SALONU (ET)</t>
  </si>
  <si>
    <t>Derslik
(ED)</t>
  </si>
  <si>
    <t>Amfi
(EA)</t>
  </si>
  <si>
    <t>Stüdyo
(ES)</t>
  </si>
  <si>
    <t>Bilg. Sınıfı
(EB)</t>
  </si>
  <si>
    <t>Laboratuvar
(EL)</t>
  </si>
  <si>
    <t>Konf. Salonu
(EK)</t>
  </si>
  <si>
    <t>Topl. Salonu
(ET)</t>
  </si>
  <si>
    <t>434A</t>
  </si>
  <si>
    <t>432A</t>
  </si>
  <si>
    <t>B06A</t>
  </si>
  <si>
    <t>B06B</t>
  </si>
  <si>
    <t>B06C</t>
  </si>
  <si>
    <t>B63C</t>
  </si>
  <si>
    <t>B45A</t>
  </si>
  <si>
    <t>B45B</t>
  </si>
  <si>
    <t>136B</t>
  </si>
  <si>
    <r>
      <t>Alan (m</t>
    </r>
    <r>
      <rPr>
        <sz val="12"/>
        <color theme="1"/>
        <rFont val="Times New Roman"/>
        <family val="1"/>
        <charset val="162"/>
      </rPr>
      <t>²</t>
    </r>
    <r>
      <rPr>
        <sz val="12"/>
        <color theme="1"/>
        <rFont val="Calibri"/>
        <family val="2"/>
        <charset val="162"/>
        <scheme val="minor"/>
      </rPr>
      <t>)</t>
    </r>
  </si>
  <si>
    <t>Fakülte</t>
  </si>
  <si>
    <t>Bölüm</t>
  </si>
  <si>
    <r>
      <t xml:space="preserve"> Alan (m</t>
    </r>
    <r>
      <rPr>
        <b/>
        <sz val="10"/>
        <color theme="0"/>
        <rFont val="Times New Roman"/>
        <family val="1"/>
        <charset val="162"/>
      </rPr>
      <t>²</t>
    </r>
    <r>
      <rPr>
        <b/>
        <sz val="10"/>
        <color theme="0"/>
        <rFont val="Calibri"/>
        <family val="2"/>
        <charset val="162"/>
        <scheme val="minor"/>
      </rPr>
      <t>)</t>
    </r>
  </si>
  <si>
    <t>MDBF</t>
  </si>
  <si>
    <t>BİL</t>
  </si>
  <si>
    <t>BMB</t>
  </si>
  <si>
    <t>ÇMB</t>
  </si>
  <si>
    <t>"</t>
  </si>
  <si>
    <t>EEM</t>
  </si>
  <si>
    <t>FZK</t>
  </si>
  <si>
    <t>GMB</t>
  </si>
  <si>
    <t>İMB</t>
  </si>
  <si>
    <t>KİM</t>
  </si>
  <si>
    <t>KMB</t>
  </si>
  <si>
    <t>LPM</t>
  </si>
  <si>
    <t>MAK</t>
  </si>
  <si>
    <t>MERLAB</t>
  </si>
  <si>
    <t>MRL</t>
  </si>
  <si>
    <t>MTF</t>
  </si>
  <si>
    <t>MİM</t>
  </si>
  <si>
    <t>MKT</t>
  </si>
  <si>
    <t>MMM</t>
  </si>
  <si>
    <t>OF</t>
  </si>
  <si>
    <t>OEM</t>
  </si>
  <si>
    <t>ORM</t>
  </si>
  <si>
    <t>PMB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</si>
</sst>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1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theme="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6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165" fontId="6" fillId="3" borderId="1" xfId="1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>
      <alignment shrinkToFit="1"/>
    </xf>
    <xf numFmtId="0" fontId="4" fillId="2" borderId="2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/>
    </xf>
    <xf numFmtId="165" fontId="8" fillId="0" borderId="1" xfId="1" applyNumberFormat="1" applyFont="1" applyBorder="1" applyAlignment="1">
      <alignment horizontal="center" vertical="center" shrinkToFit="1"/>
    </xf>
    <xf numFmtId="0" fontId="8" fillId="0" borderId="1" xfId="1" applyNumberFormat="1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shrinkToFit="1"/>
    </xf>
    <xf numFmtId="0" fontId="6" fillId="3" borderId="1" xfId="0" applyFont="1" applyFill="1" applyBorder="1" applyAlignment="1">
      <alignment horizontal="center" shrinkToFit="1"/>
    </xf>
    <xf numFmtId="165" fontId="6" fillId="3" borderId="1" xfId="1" applyNumberFormat="1" applyFont="1" applyFill="1" applyBorder="1" applyAlignment="1">
      <alignment horizontal="center" shrinkToFit="1"/>
    </xf>
    <xf numFmtId="0" fontId="6" fillId="3" borderId="1" xfId="0" applyFont="1" applyFill="1" applyBorder="1" applyAlignment="1">
      <alignment shrinkToFit="1"/>
    </xf>
    <xf numFmtId="0" fontId="9" fillId="4" borderId="9" xfId="1" applyNumberFormat="1" applyFont="1" applyFill="1" applyBorder="1" applyAlignment="1">
      <alignment horizontal="left" vertical="center" wrapText="1" shrinkToFit="1"/>
    </xf>
    <xf numFmtId="165" fontId="9" fillId="4" borderId="9" xfId="1" applyNumberFormat="1" applyFont="1" applyFill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tabSelected="1" workbookViewId="0">
      <selection activeCell="A2" sqref="A2"/>
    </sheetView>
  </sheetViews>
  <sheetFormatPr defaultColWidth="8.7109375" defaultRowHeight="15.75" x14ac:dyDescent="0.25"/>
  <cols>
    <col min="1" max="1" width="14.85546875" style="13" customWidth="1"/>
    <col min="2" max="8" width="13.28515625" style="12" customWidth="1"/>
    <col min="9" max="16384" width="8.7109375" style="12"/>
  </cols>
  <sheetData>
    <row r="2" spans="1:8" ht="31.5" customHeight="1" x14ac:dyDescent="0.25">
      <c r="A2" s="27"/>
      <c r="B2" s="28" t="s">
        <v>215</v>
      </c>
      <c r="C2" s="28" t="s">
        <v>216</v>
      </c>
      <c r="D2" s="28" t="s">
        <v>217</v>
      </c>
      <c r="E2" s="28" t="s">
        <v>218</v>
      </c>
      <c r="F2" s="28" t="s">
        <v>219</v>
      </c>
      <c r="G2" s="28" t="s">
        <v>220</v>
      </c>
      <c r="H2" s="28" t="s">
        <v>221</v>
      </c>
    </row>
    <row r="3" spans="1:8" ht="24" customHeight="1" x14ac:dyDescent="0.25">
      <c r="A3" s="20" t="s">
        <v>231</v>
      </c>
      <c r="B3" s="19">
        <f>ED!E3</f>
        <v>5394</v>
      </c>
      <c r="C3" s="19">
        <f>EA!E3</f>
        <v>2796</v>
      </c>
      <c r="D3" s="19">
        <f>ES!E3</f>
        <v>1625</v>
      </c>
      <c r="E3" s="19">
        <f>EB!E3</f>
        <v>1220</v>
      </c>
      <c r="F3" s="19">
        <f>EL!C3</f>
        <v>7229</v>
      </c>
      <c r="G3" s="19">
        <f>EK!E3</f>
        <v>1392</v>
      </c>
      <c r="H3" s="19">
        <f>ET!E3</f>
        <v>998</v>
      </c>
    </row>
    <row r="4" spans="1:8" ht="24" customHeight="1" x14ac:dyDescent="0.25">
      <c r="A4" s="20" t="s">
        <v>1</v>
      </c>
      <c r="B4" s="19">
        <f>ED!F3</f>
        <v>3755</v>
      </c>
      <c r="C4" s="19">
        <f>EA!F3</f>
        <v>2076</v>
      </c>
      <c r="D4" s="19">
        <f>ES!F3</f>
        <v>619</v>
      </c>
      <c r="E4" s="19">
        <f>EB!F3</f>
        <v>524</v>
      </c>
      <c r="F4" s="19">
        <f>EL!J3</f>
        <v>840</v>
      </c>
      <c r="G4" s="19">
        <f>EK!F3</f>
        <v>1097</v>
      </c>
      <c r="H4" s="19">
        <f>ET!F3</f>
        <v>384</v>
      </c>
    </row>
    <row r="5" spans="1:8" ht="24" customHeight="1" x14ac:dyDescent="0.25">
      <c r="A5" s="20" t="s">
        <v>0</v>
      </c>
      <c r="B5" s="19">
        <f>ED!G3</f>
        <v>90</v>
      </c>
      <c r="C5" s="19">
        <f>EA!G3</f>
        <v>24</v>
      </c>
      <c r="D5" s="19">
        <f>ES!G3</f>
        <v>12</v>
      </c>
      <c r="E5" s="19">
        <f>EB!G3</f>
        <v>10</v>
      </c>
      <c r="F5" s="19">
        <f>EL!K3</f>
        <v>84</v>
      </c>
      <c r="G5" s="19">
        <f>EK!G3</f>
        <v>7</v>
      </c>
      <c r="H5" s="19">
        <f>ET!G3</f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zoomScale="115" zoomScaleNormal="115" workbookViewId="0">
      <selection activeCell="I9" sqref="I9"/>
    </sheetView>
  </sheetViews>
  <sheetFormatPr defaultColWidth="14.5703125" defaultRowHeight="14.45" customHeight="1" x14ac:dyDescent="0.2"/>
  <cols>
    <col min="1" max="3" width="12.5703125" style="7" customWidth="1"/>
    <col min="4" max="4" width="15.85546875" style="7" customWidth="1"/>
    <col min="5" max="6" width="12.5703125" style="7" customWidth="1"/>
    <col min="7" max="7" width="5.5703125" style="7" customWidth="1"/>
    <col min="8" max="16384" width="14.5703125" style="1"/>
  </cols>
  <sheetData>
    <row r="1" spans="1:7" s="2" customFormat="1" ht="25.5" customHeight="1" x14ac:dyDescent="0.2">
      <c r="A1" s="18" t="s">
        <v>208</v>
      </c>
      <c r="B1" s="14"/>
      <c r="C1" s="14"/>
      <c r="D1" s="14"/>
      <c r="E1" s="14"/>
      <c r="F1" s="14"/>
      <c r="G1" s="14"/>
    </row>
    <row r="2" spans="1:7" s="4" customFormat="1" ht="20.100000000000001" customHeight="1" x14ac:dyDescent="0.2">
      <c r="A2" s="11" t="s">
        <v>2</v>
      </c>
      <c r="B2" s="11" t="s">
        <v>3</v>
      </c>
      <c r="C2" s="11" t="s">
        <v>4</v>
      </c>
      <c r="D2" s="11" t="s">
        <v>207</v>
      </c>
      <c r="E2" s="11" t="s">
        <v>12</v>
      </c>
      <c r="F2" s="11" t="s">
        <v>1</v>
      </c>
      <c r="G2" s="11" t="s">
        <v>0</v>
      </c>
    </row>
    <row r="3" spans="1:7" s="4" customFormat="1" ht="14.45" customHeight="1" x14ac:dyDescent="0.2">
      <c r="A3" s="15"/>
      <c r="B3" s="16"/>
      <c r="C3" s="17"/>
      <c r="D3" s="10"/>
      <c r="E3" s="5">
        <f>SUM(E4:E93)</f>
        <v>5394</v>
      </c>
      <c r="F3" s="5">
        <f>SUM(F4:F93)</f>
        <v>3755</v>
      </c>
      <c r="G3" s="5">
        <f>SUM(G4:G93)</f>
        <v>90</v>
      </c>
    </row>
    <row r="4" spans="1:7" ht="13.5" customHeight="1" x14ac:dyDescent="0.2">
      <c r="A4" s="6" t="s">
        <v>5</v>
      </c>
      <c r="B4" s="6" t="s">
        <v>197</v>
      </c>
      <c r="C4" s="6">
        <v>208</v>
      </c>
      <c r="D4" s="6" t="str">
        <f t="shared" ref="D4:D31" si="0">A4&amp;" / "&amp;B4&amp;" / "&amp;C4</f>
        <v>MS / A blok / 208</v>
      </c>
      <c r="E4" s="6">
        <v>57</v>
      </c>
      <c r="F4" s="6">
        <v>40</v>
      </c>
      <c r="G4" s="6">
        <v>1</v>
      </c>
    </row>
    <row r="5" spans="1:7" ht="13.5" customHeight="1" x14ac:dyDescent="0.2">
      <c r="A5" s="6" t="s">
        <v>5</v>
      </c>
      <c r="B5" s="6" t="s">
        <v>197</v>
      </c>
      <c r="C5" s="6">
        <v>209</v>
      </c>
      <c r="D5" s="6" t="str">
        <f t="shared" si="0"/>
        <v>MS / A blok / 209</v>
      </c>
      <c r="E5" s="6">
        <v>73</v>
      </c>
      <c r="F5" s="6">
        <v>40</v>
      </c>
      <c r="G5" s="6">
        <v>1</v>
      </c>
    </row>
    <row r="6" spans="1:7" ht="13.5" customHeight="1" x14ac:dyDescent="0.2">
      <c r="A6" s="6" t="s">
        <v>5</v>
      </c>
      <c r="B6" s="6" t="s">
        <v>197</v>
      </c>
      <c r="C6" s="6">
        <v>210</v>
      </c>
      <c r="D6" s="6" t="str">
        <f t="shared" si="0"/>
        <v>MS / A blok / 210</v>
      </c>
      <c r="E6" s="6">
        <v>58</v>
      </c>
      <c r="F6" s="6">
        <v>40</v>
      </c>
      <c r="G6" s="6">
        <v>1</v>
      </c>
    </row>
    <row r="7" spans="1:7" ht="13.5" customHeight="1" x14ac:dyDescent="0.2">
      <c r="A7" s="6" t="s">
        <v>5</v>
      </c>
      <c r="B7" s="6" t="s">
        <v>197</v>
      </c>
      <c r="C7" s="6">
        <v>364</v>
      </c>
      <c r="D7" s="6" t="str">
        <f t="shared" si="0"/>
        <v>MS / A blok / 364</v>
      </c>
      <c r="E7" s="6">
        <v>123</v>
      </c>
      <c r="F7" s="6">
        <v>56</v>
      </c>
      <c r="G7" s="6">
        <v>1</v>
      </c>
    </row>
    <row r="8" spans="1:7" ht="13.5" customHeight="1" x14ac:dyDescent="0.2">
      <c r="A8" s="6" t="s">
        <v>5</v>
      </c>
      <c r="B8" s="6" t="s">
        <v>197</v>
      </c>
      <c r="C8" s="6">
        <v>365</v>
      </c>
      <c r="D8" s="6" t="str">
        <f t="shared" si="0"/>
        <v>MS / A blok / 365</v>
      </c>
      <c r="E8" s="6">
        <v>87</v>
      </c>
      <c r="F8" s="6">
        <v>60</v>
      </c>
      <c r="G8" s="6">
        <v>1</v>
      </c>
    </row>
    <row r="9" spans="1:7" ht="13.5" customHeight="1" x14ac:dyDescent="0.2">
      <c r="A9" s="6" t="s">
        <v>5</v>
      </c>
      <c r="B9" s="6" t="s">
        <v>198</v>
      </c>
      <c r="C9" s="6" t="s">
        <v>135</v>
      </c>
      <c r="D9" s="6" t="str">
        <f t="shared" si="0"/>
        <v>MS / E blok / Z32</v>
      </c>
      <c r="E9" s="6">
        <v>124</v>
      </c>
      <c r="F9" s="6">
        <v>40</v>
      </c>
      <c r="G9" s="6">
        <v>1</v>
      </c>
    </row>
    <row r="10" spans="1:7" ht="13.5" customHeight="1" x14ac:dyDescent="0.2">
      <c r="A10" s="6" t="s">
        <v>5</v>
      </c>
      <c r="B10" s="6" t="s">
        <v>198</v>
      </c>
      <c r="C10" s="6">
        <v>103</v>
      </c>
      <c r="D10" s="6" t="str">
        <f t="shared" si="0"/>
        <v>MS / E blok / 103</v>
      </c>
      <c r="E10" s="6">
        <v>107</v>
      </c>
      <c r="F10" s="6">
        <v>72</v>
      </c>
      <c r="G10" s="6">
        <v>1</v>
      </c>
    </row>
    <row r="11" spans="1:7" ht="13.5" customHeight="1" x14ac:dyDescent="0.2">
      <c r="A11" s="6" t="s">
        <v>5</v>
      </c>
      <c r="B11" s="6" t="s">
        <v>198</v>
      </c>
      <c r="C11" s="6">
        <v>104</v>
      </c>
      <c r="D11" s="6" t="str">
        <f t="shared" si="0"/>
        <v>MS / E blok / 104</v>
      </c>
      <c r="E11" s="6">
        <v>150</v>
      </c>
      <c r="F11" s="6">
        <v>112</v>
      </c>
      <c r="G11" s="6">
        <v>1</v>
      </c>
    </row>
    <row r="12" spans="1:7" ht="13.5" customHeight="1" x14ac:dyDescent="0.2">
      <c r="A12" s="6" t="s">
        <v>5</v>
      </c>
      <c r="B12" s="6" t="s">
        <v>198</v>
      </c>
      <c r="C12" s="6">
        <v>105</v>
      </c>
      <c r="D12" s="6" t="str">
        <f t="shared" si="0"/>
        <v>MS / E blok / 105</v>
      </c>
      <c r="E12" s="6">
        <v>76</v>
      </c>
      <c r="F12" s="6">
        <v>40</v>
      </c>
      <c r="G12" s="6">
        <v>1</v>
      </c>
    </row>
    <row r="13" spans="1:7" ht="13.5" customHeight="1" x14ac:dyDescent="0.2">
      <c r="A13" s="6" t="s">
        <v>5</v>
      </c>
      <c r="B13" s="6" t="s">
        <v>198</v>
      </c>
      <c r="C13" s="6">
        <v>124</v>
      </c>
      <c r="D13" s="6" t="str">
        <f t="shared" si="0"/>
        <v>MS / E blok / 124</v>
      </c>
      <c r="E13" s="6">
        <v>88</v>
      </c>
      <c r="F13" s="6">
        <v>66</v>
      </c>
      <c r="G13" s="6">
        <v>1</v>
      </c>
    </row>
    <row r="14" spans="1:7" ht="13.5" customHeight="1" x14ac:dyDescent="0.2">
      <c r="A14" s="6" t="s">
        <v>5</v>
      </c>
      <c r="B14" s="6" t="s">
        <v>198</v>
      </c>
      <c r="C14" s="6">
        <v>125</v>
      </c>
      <c r="D14" s="6" t="str">
        <f t="shared" si="0"/>
        <v>MS / E blok / 125</v>
      </c>
      <c r="E14" s="6">
        <v>89</v>
      </c>
      <c r="F14" s="6">
        <v>66</v>
      </c>
      <c r="G14" s="6">
        <v>1</v>
      </c>
    </row>
    <row r="15" spans="1:7" ht="13.5" customHeight="1" x14ac:dyDescent="0.2">
      <c r="A15" s="6" t="s">
        <v>5</v>
      </c>
      <c r="B15" s="6" t="s">
        <v>198</v>
      </c>
      <c r="C15" s="6">
        <v>203</v>
      </c>
      <c r="D15" s="6" t="str">
        <f t="shared" si="0"/>
        <v>MS / E blok / 203</v>
      </c>
      <c r="E15" s="6">
        <v>108</v>
      </c>
      <c r="F15" s="6">
        <v>72</v>
      </c>
      <c r="G15" s="6">
        <v>1</v>
      </c>
    </row>
    <row r="16" spans="1:7" ht="13.5" customHeight="1" x14ac:dyDescent="0.2">
      <c r="A16" s="6" t="s">
        <v>5</v>
      </c>
      <c r="B16" s="6" t="s">
        <v>198</v>
      </c>
      <c r="C16" s="6">
        <v>205</v>
      </c>
      <c r="D16" s="6" t="str">
        <f t="shared" si="0"/>
        <v>MS / E blok / 205</v>
      </c>
      <c r="E16" s="6">
        <v>77</v>
      </c>
      <c r="F16" s="6">
        <v>36</v>
      </c>
      <c r="G16" s="6">
        <v>1</v>
      </c>
    </row>
    <row r="17" spans="1:7" ht="13.5" customHeight="1" x14ac:dyDescent="0.2">
      <c r="A17" s="6" t="s">
        <v>5</v>
      </c>
      <c r="B17" s="6" t="s">
        <v>198</v>
      </c>
      <c r="C17" s="6">
        <v>225</v>
      </c>
      <c r="D17" s="6" t="str">
        <f t="shared" si="0"/>
        <v>MS / E blok / 225</v>
      </c>
      <c r="E17" s="6">
        <v>88</v>
      </c>
      <c r="F17" s="6">
        <v>66</v>
      </c>
      <c r="G17" s="6">
        <v>1</v>
      </c>
    </row>
    <row r="18" spans="1:7" ht="13.5" customHeight="1" x14ac:dyDescent="0.2">
      <c r="A18" s="6" t="s">
        <v>5</v>
      </c>
      <c r="B18" s="6" t="s">
        <v>198</v>
      </c>
      <c r="C18" s="6">
        <v>304</v>
      </c>
      <c r="D18" s="6" t="str">
        <f t="shared" si="0"/>
        <v>MS / E blok / 304</v>
      </c>
      <c r="E18" s="6">
        <v>111</v>
      </c>
      <c r="F18" s="6">
        <v>72</v>
      </c>
      <c r="G18" s="6">
        <v>1</v>
      </c>
    </row>
    <row r="19" spans="1:7" ht="13.5" customHeight="1" x14ac:dyDescent="0.2">
      <c r="A19" s="6" t="s">
        <v>5</v>
      </c>
      <c r="B19" s="6" t="s">
        <v>198</v>
      </c>
      <c r="C19" s="6">
        <v>331</v>
      </c>
      <c r="D19" s="6" t="str">
        <f t="shared" si="0"/>
        <v>MS / E blok / 331</v>
      </c>
      <c r="E19" s="6">
        <v>88</v>
      </c>
      <c r="F19" s="6">
        <v>66</v>
      </c>
      <c r="G19" s="6">
        <v>1</v>
      </c>
    </row>
    <row r="20" spans="1:7" ht="13.5" customHeight="1" x14ac:dyDescent="0.2">
      <c r="A20" s="6" t="s">
        <v>5</v>
      </c>
      <c r="B20" s="6" t="s">
        <v>198</v>
      </c>
      <c r="C20" s="6">
        <v>404</v>
      </c>
      <c r="D20" s="6" t="str">
        <f t="shared" si="0"/>
        <v>MS / E blok / 404</v>
      </c>
      <c r="E20" s="6">
        <v>111</v>
      </c>
      <c r="F20" s="6">
        <v>72</v>
      </c>
      <c r="G20" s="6">
        <v>1</v>
      </c>
    </row>
    <row r="21" spans="1:7" ht="13.5" customHeight="1" x14ac:dyDescent="0.2">
      <c r="A21" s="6" t="s">
        <v>5</v>
      </c>
      <c r="B21" s="6" t="s">
        <v>198</v>
      </c>
      <c r="C21" s="6">
        <v>406</v>
      </c>
      <c r="D21" s="6" t="str">
        <f t="shared" si="0"/>
        <v>MS / E blok / 406</v>
      </c>
      <c r="E21" s="6">
        <v>76</v>
      </c>
      <c r="F21" s="6">
        <v>36</v>
      </c>
      <c r="G21" s="6">
        <v>1</v>
      </c>
    </row>
    <row r="22" spans="1:7" ht="13.5" customHeight="1" x14ac:dyDescent="0.2">
      <c r="A22" s="6" t="s">
        <v>5</v>
      </c>
      <c r="B22" s="6" t="s">
        <v>198</v>
      </c>
      <c r="C22" s="6">
        <v>431</v>
      </c>
      <c r="D22" s="6" t="str">
        <f t="shared" si="0"/>
        <v>MS / E blok / 431</v>
      </c>
      <c r="E22" s="6">
        <v>88</v>
      </c>
      <c r="F22" s="6">
        <v>66</v>
      </c>
      <c r="G22" s="6">
        <v>1</v>
      </c>
    </row>
    <row r="23" spans="1:7" ht="13.5" customHeight="1" x14ac:dyDescent="0.2">
      <c r="A23" s="6" t="s">
        <v>6</v>
      </c>
      <c r="B23" s="6" t="s">
        <v>197</v>
      </c>
      <c r="C23" s="6" t="s">
        <v>136</v>
      </c>
      <c r="D23" s="6" t="str">
        <f t="shared" si="0"/>
        <v>YB / A blok / 231A</v>
      </c>
      <c r="E23" s="6">
        <v>45</v>
      </c>
      <c r="F23" s="6">
        <v>30</v>
      </c>
      <c r="G23" s="6">
        <v>1</v>
      </c>
    </row>
    <row r="24" spans="1:7" ht="13.5" customHeight="1" x14ac:dyDescent="0.2">
      <c r="A24" s="6" t="s">
        <v>6</v>
      </c>
      <c r="B24" s="6" t="s">
        <v>197</v>
      </c>
      <c r="C24" s="6" t="s">
        <v>137</v>
      </c>
      <c r="D24" s="6" t="str">
        <f t="shared" si="0"/>
        <v>YB / A blok / 231B</v>
      </c>
      <c r="E24" s="6">
        <v>37</v>
      </c>
      <c r="F24" s="6">
        <v>20</v>
      </c>
      <c r="G24" s="6">
        <v>1</v>
      </c>
    </row>
    <row r="25" spans="1:7" ht="13.5" customHeight="1" x14ac:dyDescent="0.2">
      <c r="A25" s="6" t="s">
        <v>6</v>
      </c>
      <c r="B25" s="6" t="s">
        <v>197</v>
      </c>
      <c r="C25" s="6" t="s">
        <v>138</v>
      </c>
      <c r="D25" s="6" t="str">
        <f t="shared" si="0"/>
        <v>YB / A blok / 231C</v>
      </c>
      <c r="E25" s="6">
        <v>37</v>
      </c>
      <c r="F25" s="6">
        <v>20</v>
      </c>
      <c r="G25" s="6">
        <v>1</v>
      </c>
    </row>
    <row r="26" spans="1:7" ht="13.5" customHeight="1" x14ac:dyDescent="0.2">
      <c r="A26" s="6" t="s">
        <v>6</v>
      </c>
      <c r="B26" s="6" t="s">
        <v>197</v>
      </c>
      <c r="C26" s="6" t="s">
        <v>139</v>
      </c>
      <c r="D26" s="6" t="str">
        <f t="shared" si="0"/>
        <v>YB / A blok / 231D</v>
      </c>
      <c r="E26" s="6">
        <v>35</v>
      </c>
      <c r="F26" s="6">
        <v>20</v>
      </c>
      <c r="G26" s="6">
        <v>1</v>
      </c>
    </row>
    <row r="27" spans="1:7" ht="13.5" customHeight="1" x14ac:dyDescent="0.2">
      <c r="A27" s="6" t="s">
        <v>6</v>
      </c>
      <c r="B27" s="6" t="s">
        <v>197</v>
      </c>
      <c r="C27" s="6" t="s">
        <v>140</v>
      </c>
      <c r="D27" s="6" t="str">
        <f t="shared" si="0"/>
        <v>YB / A blok / 231E</v>
      </c>
      <c r="E27" s="6">
        <v>38</v>
      </c>
      <c r="F27" s="6">
        <v>20</v>
      </c>
      <c r="G27" s="6">
        <v>1</v>
      </c>
    </row>
    <row r="28" spans="1:7" ht="13.5" customHeight="1" x14ac:dyDescent="0.2">
      <c r="A28" s="6" t="s">
        <v>6</v>
      </c>
      <c r="B28" s="6" t="s">
        <v>197</v>
      </c>
      <c r="C28" s="6" t="s">
        <v>141</v>
      </c>
      <c r="D28" s="6" t="str">
        <f t="shared" si="0"/>
        <v>YB / A blok / 232A</v>
      </c>
      <c r="E28" s="6">
        <v>54</v>
      </c>
      <c r="F28" s="6">
        <v>30</v>
      </c>
      <c r="G28" s="6">
        <v>1</v>
      </c>
    </row>
    <row r="29" spans="1:7" ht="13.5" customHeight="1" x14ac:dyDescent="0.2">
      <c r="A29" s="6" t="s">
        <v>6</v>
      </c>
      <c r="B29" s="6" t="s">
        <v>197</v>
      </c>
      <c r="C29" s="6" t="s">
        <v>142</v>
      </c>
      <c r="D29" s="6" t="str">
        <f t="shared" si="0"/>
        <v>YB / A blok / 232B</v>
      </c>
      <c r="E29" s="6">
        <v>41</v>
      </c>
      <c r="F29" s="6">
        <v>20</v>
      </c>
      <c r="G29" s="6">
        <v>1</v>
      </c>
    </row>
    <row r="30" spans="1:7" ht="13.5" customHeight="1" x14ac:dyDescent="0.2">
      <c r="A30" s="6" t="s">
        <v>6</v>
      </c>
      <c r="B30" s="6" t="s">
        <v>197</v>
      </c>
      <c r="C30" s="6" t="s">
        <v>143</v>
      </c>
      <c r="D30" s="6" t="str">
        <f t="shared" si="0"/>
        <v>YB / A blok / 232C</v>
      </c>
      <c r="E30" s="6">
        <v>41</v>
      </c>
      <c r="F30" s="6">
        <v>20</v>
      </c>
      <c r="G30" s="6">
        <v>1</v>
      </c>
    </row>
    <row r="31" spans="1:7" ht="13.5" customHeight="1" x14ac:dyDescent="0.2">
      <c r="A31" s="6" t="s">
        <v>6</v>
      </c>
      <c r="B31" s="6" t="s">
        <v>197</v>
      </c>
      <c r="C31" s="6" t="s">
        <v>144</v>
      </c>
      <c r="D31" s="6" t="str">
        <f t="shared" si="0"/>
        <v>YB / A blok / 232D</v>
      </c>
      <c r="E31" s="6">
        <v>43</v>
      </c>
      <c r="F31" s="6">
        <v>20</v>
      </c>
      <c r="G31" s="6">
        <v>1</v>
      </c>
    </row>
    <row r="32" spans="1:7" ht="13.5" customHeight="1" x14ac:dyDescent="0.2">
      <c r="A32" s="6" t="s">
        <v>6</v>
      </c>
      <c r="B32" s="6" t="s">
        <v>197</v>
      </c>
      <c r="C32" s="6" t="s">
        <v>145</v>
      </c>
      <c r="D32" s="6" t="str">
        <f t="shared" ref="D32:D63" si="1">A32&amp;" / "&amp;B32&amp;" / "&amp;C32</f>
        <v>YB / A blok / 233A</v>
      </c>
      <c r="E32" s="6">
        <v>54</v>
      </c>
      <c r="F32" s="6">
        <v>30</v>
      </c>
      <c r="G32" s="6">
        <v>1</v>
      </c>
    </row>
    <row r="33" spans="1:7" ht="13.5" customHeight="1" x14ac:dyDescent="0.2">
      <c r="A33" s="6" t="s">
        <v>6</v>
      </c>
      <c r="B33" s="6" t="s">
        <v>197</v>
      </c>
      <c r="C33" s="6" t="s">
        <v>146</v>
      </c>
      <c r="D33" s="6" t="str">
        <f t="shared" si="1"/>
        <v>YB / A blok / 233B</v>
      </c>
      <c r="E33" s="6">
        <v>41</v>
      </c>
      <c r="F33" s="6">
        <v>20</v>
      </c>
      <c r="G33" s="6">
        <v>1</v>
      </c>
    </row>
    <row r="34" spans="1:7" ht="13.5" customHeight="1" x14ac:dyDescent="0.2">
      <c r="A34" s="6" t="s">
        <v>6</v>
      </c>
      <c r="B34" s="6" t="s">
        <v>197</v>
      </c>
      <c r="C34" s="6" t="s">
        <v>147</v>
      </c>
      <c r="D34" s="6" t="str">
        <f t="shared" si="1"/>
        <v>YB / A blok / 233C</v>
      </c>
      <c r="E34" s="6">
        <v>41</v>
      </c>
      <c r="F34" s="6">
        <v>20</v>
      </c>
      <c r="G34" s="6">
        <v>1</v>
      </c>
    </row>
    <row r="35" spans="1:7" ht="13.5" customHeight="1" x14ac:dyDescent="0.2">
      <c r="A35" s="6" t="s">
        <v>6</v>
      </c>
      <c r="B35" s="6" t="s">
        <v>197</v>
      </c>
      <c r="C35" s="6" t="s">
        <v>148</v>
      </c>
      <c r="D35" s="6" t="str">
        <f t="shared" si="1"/>
        <v>YB / A blok / 233D</v>
      </c>
      <c r="E35" s="6">
        <v>39</v>
      </c>
      <c r="F35" s="6">
        <v>20</v>
      </c>
      <c r="G35" s="6">
        <v>1</v>
      </c>
    </row>
    <row r="36" spans="1:7" ht="13.5" customHeight="1" x14ac:dyDescent="0.2">
      <c r="A36" s="6" t="s">
        <v>6</v>
      </c>
      <c r="B36" s="6" t="s">
        <v>197</v>
      </c>
      <c r="C36" s="6" t="s">
        <v>149</v>
      </c>
      <c r="D36" s="6" t="str">
        <f t="shared" si="1"/>
        <v>YB / A blok / 233E</v>
      </c>
      <c r="E36" s="6">
        <v>42</v>
      </c>
      <c r="F36" s="6">
        <v>20</v>
      </c>
      <c r="G36" s="6">
        <v>1</v>
      </c>
    </row>
    <row r="37" spans="1:7" ht="13.5" customHeight="1" x14ac:dyDescent="0.2">
      <c r="A37" s="6" t="s">
        <v>6</v>
      </c>
      <c r="B37" s="6" t="s">
        <v>197</v>
      </c>
      <c r="C37" s="6" t="s">
        <v>150</v>
      </c>
      <c r="D37" s="6" t="str">
        <f t="shared" si="1"/>
        <v>YB / A blok / 234A</v>
      </c>
      <c r="E37" s="6">
        <v>54</v>
      </c>
      <c r="F37" s="6">
        <v>30</v>
      </c>
      <c r="G37" s="6">
        <v>1</v>
      </c>
    </row>
    <row r="38" spans="1:7" ht="13.5" customHeight="1" x14ac:dyDescent="0.2">
      <c r="A38" s="6" t="s">
        <v>6</v>
      </c>
      <c r="B38" s="6" t="s">
        <v>197</v>
      </c>
      <c r="C38" s="6" t="s">
        <v>151</v>
      </c>
      <c r="D38" s="6" t="str">
        <f t="shared" si="1"/>
        <v>YB / A blok / 234B</v>
      </c>
      <c r="E38" s="6">
        <v>41</v>
      </c>
      <c r="F38" s="6">
        <v>20</v>
      </c>
      <c r="G38" s="6">
        <v>1</v>
      </c>
    </row>
    <row r="39" spans="1:7" ht="13.5" customHeight="1" x14ac:dyDescent="0.2">
      <c r="A39" s="6" t="s">
        <v>6</v>
      </c>
      <c r="B39" s="6" t="s">
        <v>197</v>
      </c>
      <c r="C39" s="6" t="s">
        <v>152</v>
      </c>
      <c r="D39" s="6" t="str">
        <f t="shared" si="1"/>
        <v>YB / A blok / 234C</v>
      </c>
      <c r="E39" s="6">
        <v>41</v>
      </c>
      <c r="F39" s="6">
        <v>20</v>
      </c>
      <c r="G39" s="6">
        <v>1</v>
      </c>
    </row>
    <row r="40" spans="1:7" ht="13.5" customHeight="1" x14ac:dyDescent="0.2">
      <c r="A40" s="6" t="s">
        <v>6</v>
      </c>
      <c r="B40" s="6" t="s">
        <v>197</v>
      </c>
      <c r="C40" s="6" t="s">
        <v>153</v>
      </c>
      <c r="D40" s="6" t="str">
        <f t="shared" si="1"/>
        <v>YB / A blok / 234D</v>
      </c>
      <c r="E40" s="6">
        <v>43</v>
      </c>
      <c r="F40" s="6">
        <v>20</v>
      </c>
      <c r="G40" s="6">
        <v>1</v>
      </c>
    </row>
    <row r="41" spans="1:7" ht="13.5" customHeight="1" x14ac:dyDescent="0.2">
      <c r="A41" s="6" t="s">
        <v>6</v>
      </c>
      <c r="B41" s="6" t="s">
        <v>197</v>
      </c>
      <c r="C41" s="6" t="s">
        <v>154</v>
      </c>
      <c r="D41" s="6" t="str">
        <f t="shared" si="1"/>
        <v>YB / A blok / 331A</v>
      </c>
      <c r="E41" s="6">
        <v>45</v>
      </c>
      <c r="F41" s="6">
        <v>30</v>
      </c>
      <c r="G41" s="6">
        <v>1</v>
      </c>
    </row>
    <row r="42" spans="1:7" ht="13.5" customHeight="1" x14ac:dyDescent="0.2">
      <c r="A42" s="6" t="s">
        <v>6</v>
      </c>
      <c r="B42" s="6" t="s">
        <v>197</v>
      </c>
      <c r="C42" s="6" t="s">
        <v>155</v>
      </c>
      <c r="D42" s="6" t="str">
        <f t="shared" si="1"/>
        <v>YB / A blok / 331B</v>
      </c>
      <c r="E42" s="6">
        <v>37</v>
      </c>
      <c r="F42" s="6">
        <v>20</v>
      </c>
      <c r="G42" s="6">
        <v>1</v>
      </c>
    </row>
    <row r="43" spans="1:7" ht="13.5" customHeight="1" x14ac:dyDescent="0.2">
      <c r="A43" s="6" t="s">
        <v>6</v>
      </c>
      <c r="B43" s="6" t="s">
        <v>197</v>
      </c>
      <c r="C43" s="6" t="s">
        <v>156</v>
      </c>
      <c r="D43" s="6" t="str">
        <f t="shared" si="1"/>
        <v>YB / A blok / 331C</v>
      </c>
      <c r="E43" s="6">
        <v>37</v>
      </c>
      <c r="F43" s="6">
        <v>20</v>
      </c>
      <c r="G43" s="6">
        <v>1</v>
      </c>
    </row>
    <row r="44" spans="1:7" ht="13.5" customHeight="1" x14ac:dyDescent="0.2">
      <c r="A44" s="6" t="s">
        <v>6</v>
      </c>
      <c r="B44" s="6" t="s">
        <v>197</v>
      </c>
      <c r="C44" s="6" t="s">
        <v>157</v>
      </c>
      <c r="D44" s="6" t="str">
        <f t="shared" si="1"/>
        <v>YB / A blok / 331D</v>
      </c>
      <c r="E44" s="6">
        <v>35</v>
      </c>
      <c r="F44" s="6">
        <v>20</v>
      </c>
      <c r="G44" s="6">
        <v>1</v>
      </c>
    </row>
    <row r="45" spans="1:7" ht="13.5" customHeight="1" x14ac:dyDescent="0.2">
      <c r="A45" s="6" t="s">
        <v>6</v>
      </c>
      <c r="B45" s="6" t="s">
        <v>197</v>
      </c>
      <c r="C45" s="6" t="s">
        <v>158</v>
      </c>
      <c r="D45" s="6" t="str">
        <f t="shared" si="1"/>
        <v>YB / A blok / 331E</v>
      </c>
      <c r="E45" s="6">
        <v>38</v>
      </c>
      <c r="F45" s="6">
        <v>20</v>
      </c>
      <c r="G45" s="6">
        <v>1</v>
      </c>
    </row>
    <row r="46" spans="1:7" ht="13.5" customHeight="1" x14ac:dyDescent="0.2">
      <c r="A46" s="6" t="s">
        <v>6</v>
      </c>
      <c r="B46" s="6" t="s">
        <v>197</v>
      </c>
      <c r="C46" s="6" t="s">
        <v>159</v>
      </c>
      <c r="D46" s="6" t="str">
        <f t="shared" si="1"/>
        <v>YB / A blok / 332A</v>
      </c>
      <c r="E46" s="6">
        <v>54</v>
      </c>
      <c r="F46" s="6">
        <v>30</v>
      </c>
      <c r="G46" s="6">
        <v>1</v>
      </c>
    </row>
    <row r="47" spans="1:7" ht="13.5" customHeight="1" x14ac:dyDescent="0.2">
      <c r="A47" s="6" t="s">
        <v>6</v>
      </c>
      <c r="B47" s="6" t="s">
        <v>197</v>
      </c>
      <c r="C47" s="6" t="s">
        <v>160</v>
      </c>
      <c r="D47" s="6" t="str">
        <f t="shared" si="1"/>
        <v>YB / A blok / 332B</v>
      </c>
      <c r="E47" s="6">
        <v>41</v>
      </c>
      <c r="F47" s="6">
        <v>20</v>
      </c>
      <c r="G47" s="6">
        <v>1</v>
      </c>
    </row>
    <row r="48" spans="1:7" ht="13.5" customHeight="1" x14ac:dyDescent="0.2">
      <c r="A48" s="6" t="s">
        <v>6</v>
      </c>
      <c r="B48" s="6" t="s">
        <v>197</v>
      </c>
      <c r="C48" s="6" t="s">
        <v>161</v>
      </c>
      <c r="D48" s="6" t="str">
        <f t="shared" si="1"/>
        <v>YB / A blok / 332C</v>
      </c>
      <c r="E48" s="6">
        <v>41</v>
      </c>
      <c r="F48" s="6">
        <v>20</v>
      </c>
      <c r="G48" s="6">
        <v>1</v>
      </c>
    </row>
    <row r="49" spans="1:7" ht="13.5" customHeight="1" x14ac:dyDescent="0.2">
      <c r="A49" s="6" t="s">
        <v>6</v>
      </c>
      <c r="B49" s="6" t="s">
        <v>197</v>
      </c>
      <c r="C49" s="6" t="s">
        <v>162</v>
      </c>
      <c r="D49" s="6" t="str">
        <f t="shared" si="1"/>
        <v>YB / A blok / 332D</v>
      </c>
      <c r="E49" s="6">
        <v>43</v>
      </c>
      <c r="F49" s="6">
        <v>20</v>
      </c>
      <c r="G49" s="6">
        <v>1</v>
      </c>
    </row>
    <row r="50" spans="1:7" ht="13.5" customHeight="1" x14ac:dyDescent="0.2">
      <c r="A50" s="6" t="s">
        <v>6</v>
      </c>
      <c r="B50" s="6" t="s">
        <v>197</v>
      </c>
      <c r="C50" s="6" t="s">
        <v>163</v>
      </c>
      <c r="D50" s="6" t="str">
        <f t="shared" si="1"/>
        <v>YB / A blok / 333A</v>
      </c>
      <c r="E50" s="6">
        <v>54</v>
      </c>
      <c r="F50" s="6">
        <v>30</v>
      </c>
      <c r="G50" s="6">
        <v>1</v>
      </c>
    </row>
    <row r="51" spans="1:7" ht="13.5" customHeight="1" x14ac:dyDescent="0.2">
      <c r="A51" s="6" t="s">
        <v>6</v>
      </c>
      <c r="B51" s="6" t="s">
        <v>197</v>
      </c>
      <c r="C51" s="6" t="s">
        <v>164</v>
      </c>
      <c r="D51" s="6" t="str">
        <f t="shared" si="1"/>
        <v>YB / A blok / 333B</v>
      </c>
      <c r="E51" s="6">
        <v>41</v>
      </c>
      <c r="F51" s="6">
        <v>20</v>
      </c>
      <c r="G51" s="6">
        <v>1</v>
      </c>
    </row>
    <row r="52" spans="1:7" ht="13.5" customHeight="1" x14ac:dyDescent="0.2">
      <c r="A52" s="6" t="s">
        <v>6</v>
      </c>
      <c r="B52" s="6" t="s">
        <v>197</v>
      </c>
      <c r="C52" s="6" t="s">
        <v>165</v>
      </c>
      <c r="D52" s="6" t="str">
        <f t="shared" si="1"/>
        <v>YB / A blok / 333C</v>
      </c>
      <c r="E52" s="6">
        <v>41</v>
      </c>
      <c r="F52" s="6">
        <v>20</v>
      </c>
      <c r="G52" s="6">
        <v>1</v>
      </c>
    </row>
    <row r="53" spans="1:7" ht="13.5" customHeight="1" x14ac:dyDescent="0.2">
      <c r="A53" s="6" t="s">
        <v>6</v>
      </c>
      <c r="B53" s="6" t="s">
        <v>197</v>
      </c>
      <c r="C53" s="6" t="s">
        <v>166</v>
      </c>
      <c r="D53" s="6" t="str">
        <f t="shared" si="1"/>
        <v>YB / A blok / 333D</v>
      </c>
      <c r="E53" s="6">
        <v>39</v>
      </c>
      <c r="F53" s="6">
        <v>20</v>
      </c>
      <c r="G53" s="6">
        <v>1</v>
      </c>
    </row>
    <row r="54" spans="1:7" ht="13.5" customHeight="1" x14ac:dyDescent="0.2">
      <c r="A54" s="6" t="s">
        <v>6</v>
      </c>
      <c r="B54" s="6" t="s">
        <v>197</v>
      </c>
      <c r="C54" s="6" t="s">
        <v>167</v>
      </c>
      <c r="D54" s="6" t="str">
        <f t="shared" si="1"/>
        <v>YB / A blok / 333E</v>
      </c>
      <c r="E54" s="6">
        <v>42</v>
      </c>
      <c r="F54" s="6">
        <v>20</v>
      </c>
      <c r="G54" s="6">
        <v>1</v>
      </c>
    </row>
    <row r="55" spans="1:7" ht="13.5" customHeight="1" x14ac:dyDescent="0.2">
      <c r="A55" s="6" t="s">
        <v>6</v>
      </c>
      <c r="B55" s="6" t="s">
        <v>197</v>
      </c>
      <c r="C55" s="6" t="s">
        <v>168</v>
      </c>
      <c r="D55" s="6" t="str">
        <f t="shared" si="1"/>
        <v>YB / A blok / 334A</v>
      </c>
      <c r="E55" s="6">
        <v>54</v>
      </c>
      <c r="F55" s="6">
        <v>30</v>
      </c>
      <c r="G55" s="6">
        <v>1</v>
      </c>
    </row>
    <row r="56" spans="1:7" ht="13.5" customHeight="1" x14ac:dyDescent="0.2">
      <c r="A56" s="6" t="s">
        <v>6</v>
      </c>
      <c r="B56" s="6" t="s">
        <v>197</v>
      </c>
      <c r="C56" s="6" t="s">
        <v>169</v>
      </c>
      <c r="D56" s="6" t="str">
        <f t="shared" si="1"/>
        <v>YB / A blok / 334B</v>
      </c>
      <c r="E56" s="6">
        <v>41</v>
      </c>
      <c r="F56" s="6">
        <v>20</v>
      </c>
      <c r="G56" s="6">
        <v>1</v>
      </c>
    </row>
    <row r="57" spans="1:7" ht="13.5" customHeight="1" x14ac:dyDescent="0.2">
      <c r="A57" s="6" t="s">
        <v>6</v>
      </c>
      <c r="B57" s="6" t="s">
        <v>197</v>
      </c>
      <c r="C57" s="6" t="s">
        <v>170</v>
      </c>
      <c r="D57" s="6" t="str">
        <f t="shared" si="1"/>
        <v>YB / A blok / 334C</v>
      </c>
      <c r="E57" s="6">
        <v>41</v>
      </c>
      <c r="F57" s="6">
        <v>20</v>
      </c>
      <c r="G57" s="6">
        <v>1</v>
      </c>
    </row>
    <row r="58" spans="1:7" ht="13.5" customHeight="1" x14ac:dyDescent="0.2">
      <c r="A58" s="6" t="s">
        <v>6</v>
      </c>
      <c r="B58" s="6" t="s">
        <v>197</v>
      </c>
      <c r="C58" s="6" t="s">
        <v>171</v>
      </c>
      <c r="D58" s="6" t="str">
        <f t="shared" si="1"/>
        <v>YB / A blok / 334D</v>
      </c>
      <c r="E58" s="6">
        <v>43</v>
      </c>
      <c r="F58" s="6">
        <v>20</v>
      </c>
      <c r="G58" s="6">
        <v>1</v>
      </c>
    </row>
    <row r="59" spans="1:7" ht="13.5" customHeight="1" x14ac:dyDescent="0.2">
      <c r="A59" s="6" t="s">
        <v>6</v>
      </c>
      <c r="B59" s="6" t="s">
        <v>197</v>
      </c>
      <c r="C59" s="6" t="s">
        <v>172</v>
      </c>
      <c r="D59" s="6" t="str">
        <f t="shared" si="1"/>
        <v>YB / A blok / 336A</v>
      </c>
      <c r="E59" s="6">
        <v>98</v>
      </c>
      <c r="F59" s="6">
        <v>84</v>
      </c>
      <c r="G59" s="6">
        <v>1</v>
      </c>
    </row>
    <row r="60" spans="1:7" ht="13.5" customHeight="1" x14ac:dyDescent="0.2">
      <c r="A60" s="6" t="s">
        <v>6</v>
      </c>
      <c r="B60" s="6" t="s">
        <v>197</v>
      </c>
      <c r="C60" s="6" t="s">
        <v>173</v>
      </c>
      <c r="D60" s="6" t="str">
        <f t="shared" si="1"/>
        <v>YB / A blok / 336B</v>
      </c>
      <c r="E60" s="6">
        <v>95</v>
      </c>
      <c r="F60" s="6">
        <v>84</v>
      </c>
      <c r="G60" s="6">
        <v>1</v>
      </c>
    </row>
    <row r="61" spans="1:7" ht="13.5" customHeight="1" x14ac:dyDescent="0.2">
      <c r="A61" s="6" t="s">
        <v>6</v>
      </c>
      <c r="B61" s="6" t="s">
        <v>197</v>
      </c>
      <c r="C61" s="6" t="s">
        <v>223</v>
      </c>
      <c r="D61" s="6" t="str">
        <f t="shared" si="1"/>
        <v>YB / A blok / 432A</v>
      </c>
      <c r="E61" s="6">
        <v>54</v>
      </c>
      <c r="F61" s="6">
        <v>54</v>
      </c>
      <c r="G61" s="6">
        <v>1</v>
      </c>
    </row>
    <row r="62" spans="1:7" ht="13.5" customHeight="1" x14ac:dyDescent="0.2">
      <c r="A62" s="6" t="s">
        <v>6</v>
      </c>
      <c r="B62" s="6" t="s">
        <v>197</v>
      </c>
      <c r="C62" s="6" t="s">
        <v>222</v>
      </c>
      <c r="D62" s="6" t="str">
        <f t="shared" si="1"/>
        <v>YB / A blok / 434A</v>
      </c>
      <c r="E62" s="6">
        <v>54</v>
      </c>
      <c r="F62" s="6">
        <v>54</v>
      </c>
      <c r="G62" s="6">
        <v>1</v>
      </c>
    </row>
    <row r="63" spans="1:7" ht="13.5" customHeight="1" x14ac:dyDescent="0.2">
      <c r="A63" s="6" t="s">
        <v>6</v>
      </c>
      <c r="B63" s="6" t="s">
        <v>197</v>
      </c>
      <c r="C63" s="6" t="s">
        <v>174</v>
      </c>
      <c r="D63" s="6" t="str">
        <f t="shared" si="1"/>
        <v>YB / A blok / 434B</v>
      </c>
      <c r="E63" s="6">
        <v>42</v>
      </c>
      <c r="F63" s="6">
        <v>21</v>
      </c>
      <c r="G63" s="6">
        <v>1</v>
      </c>
    </row>
    <row r="64" spans="1:7" ht="13.5" customHeight="1" x14ac:dyDescent="0.2">
      <c r="A64" s="6" t="s">
        <v>6</v>
      </c>
      <c r="B64" s="6" t="s">
        <v>199</v>
      </c>
      <c r="C64" s="6" t="s">
        <v>175</v>
      </c>
      <c r="D64" s="6" t="str">
        <f t="shared" ref="D64:D93" si="2">A64&amp;" / "&amp;B64&amp;" / "&amp;C64</f>
        <v>YB / B blok / Z08</v>
      </c>
      <c r="E64" s="6">
        <v>83</v>
      </c>
      <c r="F64" s="6">
        <v>84</v>
      </c>
      <c r="G64" s="6">
        <v>1</v>
      </c>
    </row>
    <row r="65" spans="1:7" ht="13.5" customHeight="1" x14ac:dyDescent="0.2">
      <c r="A65" s="6" t="s">
        <v>6</v>
      </c>
      <c r="B65" s="6" t="s">
        <v>199</v>
      </c>
      <c r="C65" s="6" t="s">
        <v>176</v>
      </c>
      <c r="D65" s="6" t="str">
        <f t="shared" si="2"/>
        <v>YB / B blok / Z09</v>
      </c>
      <c r="E65" s="6">
        <v>41</v>
      </c>
      <c r="F65" s="6">
        <v>42</v>
      </c>
      <c r="G65" s="6">
        <v>1</v>
      </c>
    </row>
    <row r="66" spans="1:7" ht="13.5" customHeight="1" x14ac:dyDescent="0.2">
      <c r="A66" s="6" t="s">
        <v>6</v>
      </c>
      <c r="B66" s="6" t="s">
        <v>199</v>
      </c>
      <c r="C66" s="6" t="s">
        <v>177</v>
      </c>
      <c r="D66" s="6" t="str">
        <f t="shared" si="2"/>
        <v>YB / B blok / Z11</v>
      </c>
      <c r="E66" s="6">
        <v>40</v>
      </c>
      <c r="F66" s="6">
        <v>42</v>
      </c>
      <c r="G66" s="6">
        <v>1</v>
      </c>
    </row>
    <row r="67" spans="1:7" ht="13.5" customHeight="1" x14ac:dyDescent="0.2">
      <c r="A67" s="6" t="s">
        <v>6</v>
      </c>
      <c r="B67" s="6" t="s">
        <v>199</v>
      </c>
      <c r="C67" s="6">
        <v>103</v>
      </c>
      <c r="D67" s="6" t="str">
        <f t="shared" si="2"/>
        <v>YB / B blok / 103</v>
      </c>
      <c r="E67" s="6">
        <v>86</v>
      </c>
      <c r="F67" s="6">
        <v>84</v>
      </c>
      <c r="G67" s="6">
        <v>1</v>
      </c>
    </row>
    <row r="68" spans="1:7" ht="13.5" customHeight="1" x14ac:dyDescent="0.2">
      <c r="A68" s="6" t="s">
        <v>6</v>
      </c>
      <c r="B68" s="6" t="s">
        <v>199</v>
      </c>
      <c r="C68" s="6">
        <v>104</v>
      </c>
      <c r="D68" s="6" t="str">
        <f t="shared" si="2"/>
        <v>YB / B blok / 104</v>
      </c>
      <c r="E68" s="6">
        <v>84</v>
      </c>
      <c r="F68" s="6">
        <v>84</v>
      </c>
      <c r="G68" s="6">
        <v>1</v>
      </c>
    </row>
    <row r="69" spans="1:7" ht="13.5" customHeight="1" x14ac:dyDescent="0.2">
      <c r="A69" s="6" t="s">
        <v>6</v>
      </c>
      <c r="B69" s="6" t="s">
        <v>199</v>
      </c>
      <c r="C69" s="6">
        <v>105</v>
      </c>
      <c r="D69" s="6" t="str">
        <f t="shared" si="2"/>
        <v>YB / B blok / 105</v>
      </c>
      <c r="E69" s="6">
        <v>86</v>
      </c>
      <c r="F69" s="6">
        <v>84</v>
      </c>
      <c r="G69" s="6">
        <v>1</v>
      </c>
    </row>
    <row r="70" spans="1:7" ht="13.5" customHeight="1" x14ac:dyDescent="0.2">
      <c r="A70" s="6" t="s">
        <v>6</v>
      </c>
      <c r="B70" s="6" t="s">
        <v>199</v>
      </c>
      <c r="C70" s="6">
        <v>106</v>
      </c>
      <c r="D70" s="6" t="str">
        <f t="shared" si="2"/>
        <v>YB / B blok / 106</v>
      </c>
      <c r="E70" s="6">
        <v>84</v>
      </c>
      <c r="F70" s="6">
        <v>84</v>
      </c>
      <c r="G70" s="6">
        <v>1</v>
      </c>
    </row>
    <row r="71" spans="1:7" ht="13.5" customHeight="1" x14ac:dyDescent="0.2">
      <c r="A71" s="6" t="s">
        <v>6</v>
      </c>
      <c r="B71" s="6" t="s">
        <v>199</v>
      </c>
      <c r="C71" s="6">
        <v>107</v>
      </c>
      <c r="D71" s="6" t="str">
        <f t="shared" si="2"/>
        <v>YB / B blok / 107</v>
      </c>
      <c r="E71" s="6">
        <v>85</v>
      </c>
      <c r="F71" s="6">
        <v>84</v>
      </c>
      <c r="G71" s="6">
        <v>1</v>
      </c>
    </row>
    <row r="72" spans="1:7" ht="13.5" customHeight="1" x14ac:dyDescent="0.2">
      <c r="A72" s="6" t="s">
        <v>6</v>
      </c>
      <c r="B72" s="6" t="s">
        <v>199</v>
      </c>
      <c r="C72" s="6">
        <v>108</v>
      </c>
      <c r="D72" s="6" t="str">
        <f t="shared" si="2"/>
        <v>YB / B blok / 108</v>
      </c>
      <c r="E72" s="6">
        <v>84</v>
      </c>
      <c r="F72" s="6">
        <v>84</v>
      </c>
      <c r="G72" s="6">
        <v>1</v>
      </c>
    </row>
    <row r="73" spans="1:7" ht="13.5" customHeight="1" x14ac:dyDescent="0.2">
      <c r="A73" s="6" t="s">
        <v>6</v>
      </c>
      <c r="B73" s="6" t="s">
        <v>199</v>
      </c>
      <c r="C73" s="6">
        <v>109</v>
      </c>
      <c r="D73" s="6" t="str">
        <f t="shared" si="2"/>
        <v>YB / B blok / 109</v>
      </c>
      <c r="E73" s="6">
        <v>84</v>
      </c>
      <c r="F73" s="6">
        <v>84</v>
      </c>
      <c r="G73" s="6">
        <v>1</v>
      </c>
    </row>
    <row r="74" spans="1:7" ht="13.5" customHeight="1" x14ac:dyDescent="0.2">
      <c r="A74" s="6" t="s">
        <v>6</v>
      </c>
      <c r="B74" s="6" t="s">
        <v>199</v>
      </c>
      <c r="C74" s="6">
        <v>204</v>
      </c>
      <c r="D74" s="6" t="str">
        <f t="shared" si="2"/>
        <v>YB / B blok / 204</v>
      </c>
      <c r="E74" s="6">
        <v>84</v>
      </c>
      <c r="F74" s="6">
        <v>84</v>
      </c>
      <c r="G74" s="6">
        <v>1</v>
      </c>
    </row>
    <row r="75" spans="1:7" ht="13.5" customHeight="1" x14ac:dyDescent="0.2">
      <c r="A75" s="6" t="s">
        <v>6</v>
      </c>
      <c r="B75" s="6" t="s">
        <v>199</v>
      </c>
      <c r="C75" s="6">
        <v>205</v>
      </c>
      <c r="D75" s="6" t="str">
        <f t="shared" si="2"/>
        <v>YB / B blok / 205</v>
      </c>
      <c r="E75" s="6">
        <v>86</v>
      </c>
      <c r="F75" s="6">
        <v>84</v>
      </c>
      <c r="G75" s="6">
        <v>1</v>
      </c>
    </row>
    <row r="76" spans="1:7" ht="13.5" customHeight="1" x14ac:dyDescent="0.2">
      <c r="A76" s="6" t="s">
        <v>6</v>
      </c>
      <c r="B76" s="6" t="s">
        <v>199</v>
      </c>
      <c r="C76" s="6">
        <v>206</v>
      </c>
      <c r="D76" s="6" t="str">
        <f t="shared" si="2"/>
        <v>YB / B blok / 206</v>
      </c>
      <c r="E76" s="6">
        <v>84</v>
      </c>
      <c r="F76" s="6">
        <v>84</v>
      </c>
      <c r="G76" s="6">
        <v>1</v>
      </c>
    </row>
    <row r="77" spans="1:7" ht="13.5" customHeight="1" x14ac:dyDescent="0.2">
      <c r="A77" s="6" t="s">
        <v>6</v>
      </c>
      <c r="B77" s="6" t="s">
        <v>199</v>
      </c>
      <c r="C77" s="6">
        <v>207</v>
      </c>
      <c r="D77" s="6" t="str">
        <f t="shared" si="2"/>
        <v>YB / B blok / 207</v>
      </c>
      <c r="E77" s="6">
        <v>85</v>
      </c>
      <c r="F77" s="6">
        <v>84</v>
      </c>
      <c r="G77" s="6">
        <v>1</v>
      </c>
    </row>
    <row r="78" spans="1:7" ht="13.5" customHeight="1" x14ac:dyDescent="0.2">
      <c r="A78" s="6" t="s">
        <v>6</v>
      </c>
      <c r="B78" s="6" t="s">
        <v>199</v>
      </c>
      <c r="C78" s="6">
        <v>208</v>
      </c>
      <c r="D78" s="6" t="str">
        <f t="shared" si="2"/>
        <v>YB / B blok / 208</v>
      </c>
      <c r="E78" s="6">
        <v>84</v>
      </c>
      <c r="F78" s="6">
        <v>84</v>
      </c>
      <c r="G78" s="6">
        <v>1</v>
      </c>
    </row>
    <row r="79" spans="1:7" ht="13.5" customHeight="1" x14ac:dyDescent="0.2">
      <c r="A79" s="6" t="s">
        <v>6</v>
      </c>
      <c r="B79" s="6" t="s">
        <v>199</v>
      </c>
      <c r="C79" s="6">
        <v>209</v>
      </c>
      <c r="D79" s="6" t="str">
        <f t="shared" si="2"/>
        <v>YB / B blok / 209</v>
      </c>
      <c r="E79" s="6">
        <v>84</v>
      </c>
      <c r="F79" s="6">
        <v>84</v>
      </c>
      <c r="G79" s="6">
        <v>1</v>
      </c>
    </row>
    <row r="80" spans="1:7" ht="13.5" customHeight="1" x14ac:dyDescent="0.2">
      <c r="A80" s="6" t="s">
        <v>6</v>
      </c>
      <c r="B80" s="6" t="s">
        <v>200</v>
      </c>
      <c r="C80" s="6" t="s">
        <v>47</v>
      </c>
      <c r="D80" s="6" t="str">
        <f t="shared" si="2"/>
        <v>YB / İ blok / Z01</v>
      </c>
      <c r="E80" s="6">
        <v>34</v>
      </c>
      <c r="F80" s="6">
        <v>20</v>
      </c>
      <c r="G80" s="6">
        <v>1</v>
      </c>
    </row>
    <row r="81" spans="1:7" ht="13.5" customHeight="1" x14ac:dyDescent="0.2">
      <c r="A81" s="6" t="s">
        <v>6</v>
      </c>
      <c r="B81" s="6" t="s">
        <v>200</v>
      </c>
      <c r="C81" s="6" t="s">
        <v>129</v>
      </c>
      <c r="D81" s="6" t="str">
        <f t="shared" si="2"/>
        <v>YB / İ blok / Z02</v>
      </c>
      <c r="E81" s="6">
        <v>34</v>
      </c>
      <c r="F81" s="6">
        <v>20</v>
      </c>
      <c r="G81" s="6">
        <v>1</v>
      </c>
    </row>
    <row r="82" spans="1:7" ht="13.5" customHeight="1" x14ac:dyDescent="0.2">
      <c r="A82" s="6" t="s">
        <v>6</v>
      </c>
      <c r="B82" s="6" t="s">
        <v>200</v>
      </c>
      <c r="C82" s="6" t="s">
        <v>124</v>
      </c>
      <c r="D82" s="6" t="str">
        <f t="shared" si="2"/>
        <v>YB / İ blok / Z03</v>
      </c>
      <c r="E82" s="6">
        <v>34</v>
      </c>
      <c r="F82" s="6">
        <v>20</v>
      </c>
      <c r="G82" s="6">
        <v>1</v>
      </c>
    </row>
    <row r="83" spans="1:7" ht="13.5" customHeight="1" x14ac:dyDescent="0.2">
      <c r="A83" s="6" t="s">
        <v>6</v>
      </c>
      <c r="B83" s="6" t="s">
        <v>200</v>
      </c>
      <c r="C83" s="6" t="s">
        <v>122</v>
      </c>
      <c r="D83" s="6" t="str">
        <f t="shared" si="2"/>
        <v>YB / İ blok / Z04</v>
      </c>
      <c r="E83" s="6">
        <v>34</v>
      </c>
      <c r="F83" s="6">
        <v>20</v>
      </c>
      <c r="G83" s="6">
        <v>1</v>
      </c>
    </row>
    <row r="84" spans="1:7" ht="13.5" customHeight="1" x14ac:dyDescent="0.2">
      <c r="A84" s="6" t="s">
        <v>6</v>
      </c>
      <c r="B84" s="6" t="s">
        <v>200</v>
      </c>
      <c r="C84" s="6" t="s">
        <v>178</v>
      </c>
      <c r="D84" s="6" t="str">
        <f t="shared" si="2"/>
        <v>YB / İ blok / Z05</v>
      </c>
      <c r="E84" s="6">
        <v>34</v>
      </c>
      <c r="F84" s="6">
        <v>20</v>
      </c>
      <c r="G84" s="6">
        <v>1</v>
      </c>
    </row>
    <row r="85" spans="1:7" ht="13.5" customHeight="1" x14ac:dyDescent="0.2">
      <c r="A85" s="6" t="s">
        <v>6</v>
      </c>
      <c r="B85" s="6" t="s">
        <v>200</v>
      </c>
      <c r="C85" s="6" t="s">
        <v>49</v>
      </c>
      <c r="D85" s="6" t="str">
        <f t="shared" si="2"/>
        <v>YB / İ blok / Z06</v>
      </c>
      <c r="E85" s="6">
        <v>34</v>
      </c>
      <c r="F85" s="6">
        <v>20</v>
      </c>
      <c r="G85" s="6">
        <v>1</v>
      </c>
    </row>
    <row r="86" spans="1:7" ht="13.5" customHeight="1" x14ac:dyDescent="0.2">
      <c r="A86" s="6" t="s">
        <v>6</v>
      </c>
      <c r="B86" s="6" t="s">
        <v>200</v>
      </c>
      <c r="C86" s="6" t="s">
        <v>179</v>
      </c>
      <c r="D86" s="6" t="str">
        <f t="shared" si="2"/>
        <v>YB / İ blok / Z07</v>
      </c>
      <c r="E86" s="6">
        <v>34</v>
      </c>
      <c r="F86" s="6">
        <v>20</v>
      </c>
      <c r="G86" s="6">
        <v>1</v>
      </c>
    </row>
    <row r="87" spans="1:7" ht="13.5" customHeight="1" x14ac:dyDescent="0.2">
      <c r="A87" s="6" t="s">
        <v>6</v>
      </c>
      <c r="B87" s="6" t="s">
        <v>200</v>
      </c>
      <c r="C87" s="6" t="s">
        <v>175</v>
      </c>
      <c r="D87" s="6" t="str">
        <f t="shared" si="2"/>
        <v>YB / İ blok / Z08</v>
      </c>
      <c r="E87" s="6">
        <v>34</v>
      </c>
      <c r="F87" s="6">
        <v>20</v>
      </c>
      <c r="G87" s="6">
        <v>1</v>
      </c>
    </row>
    <row r="88" spans="1:7" ht="13.5" customHeight="1" x14ac:dyDescent="0.2">
      <c r="A88" s="6" t="s">
        <v>6</v>
      </c>
      <c r="B88" s="6" t="s">
        <v>200</v>
      </c>
      <c r="C88" s="6" t="s">
        <v>176</v>
      </c>
      <c r="D88" s="6" t="str">
        <f t="shared" si="2"/>
        <v>YB / İ blok / Z09</v>
      </c>
      <c r="E88" s="6">
        <v>34</v>
      </c>
      <c r="F88" s="6">
        <v>20</v>
      </c>
      <c r="G88" s="6">
        <v>1</v>
      </c>
    </row>
    <row r="89" spans="1:7" ht="13.5" customHeight="1" x14ac:dyDescent="0.2">
      <c r="A89" s="6" t="s">
        <v>6</v>
      </c>
      <c r="B89" s="6" t="s">
        <v>200</v>
      </c>
      <c r="C89" s="6" t="s">
        <v>180</v>
      </c>
      <c r="D89" s="6" t="str">
        <f t="shared" si="2"/>
        <v>YB / İ blok / Z10</v>
      </c>
      <c r="E89" s="6">
        <v>33</v>
      </c>
      <c r="F89" s="6">
        <v>20</v>
      </c>
      <c r="G89" s="6">
        <v>1</v>
      </c>
    </row>
    <row r="90" spans="1:7" ht="13.5" customHeight="1" x14ac:dyDescent="0.2">
      <c r="A90" s="6" t="s">
        <v>6</v>
      </c>
      <c r="B90" s="6" t="s">
        <v>200</v>
      </c>
      <c r="C90" s="6" t="s">
        <v>177</v>
      </c>
      <c r="D90" s="6" t="str">
        <f t="shared" si="2"/>
        <v>YB / İ blok / Z11</v>
      </c>
      <c r="E90" s="6">
        <v>34</v>
      </c>
      <c r="F90" s="6">
        <v>20</v>
      </c>
      <c r="G90" s="6">
        <v>1</v>
      </c>
    </row>
    <row r="91" spans="1:7" ht="13.5" customHeight="1" x14ac:dyDescent="0.2">
      <c r="A91" s="6" t="s">
        <v>6</v>
      </c>
      <c r="B91" s="6" t="s">
        <v>200</v>
      </c>
      <c r="C91" s="6" t="s">
        <v>181</v>
      </c>
      <c r="D91" s="6" t="str">
        <f t="shared" si="2"/>
        <v>YB / İ blok / Z12</v>
      </c>
      <c r="E91" s="6">
        <v>34</v>
      </c>
      <c r="F91" s="6">
        <v>20</v>
      </c>
      <c r="G91" s="6">
        <v>1</v>
      </c>
    </row>
    <row r="92" spans="1:7" ht="13.5" customHeight="1" x14ac:dyDescent="0.2">
      <c r="A92" s="6" t="s">
        <v>6</v>
      </c>
      <c r="B92" s="6" t="s">
        <v>200</v>
      </c>
      <c r="C92" s="6" t="s">
        <v>182</v>
      </c>
      <c r="D92" s="6" t="str">
        <f t="shared" si="2"/>
        <v>YB / İ blok / Z51</v>
      </c>
      <c r="E92" s="6">
        <v>34</v>
      </c>
      <c r="F92" s="6">
        <v>20</v>
      </c>
      <c r="G92" s="6">
        <v>1</v>
      </c>
    </row>
    <row r="93" spans="1:7" ht="13.5" customHeight="1" x14ac:dyDescent="0.2">
      <c r="A93" s="6" t="s">
        <v>6</v>
      </c>
      <c r="B93" s="6" t="s">
        <v>200</v>
      </c>
      <c r="C93" s="6" t="s">
        <v>183</v>
      </c>
      <c r="D93" s="6" t="str">
        <f t="shared" si="2"/>
        <v>YB / İ blok / Z52</v>
      </c>
      <c r="E93" s="6">
        <v>33</v>
      </c>
      <c r="F93" s="6">
        <v>20</v>
      </c>
      <c r="G93" s="6">
        <v>1</v>
      </c>
    </row>
  </sheetData>
  <autoFilter ref="A2:G9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15" zoomScaleNormal="115" workbookViewId="0"/>
  </sheetViews>
  <sheetFormatPr defaultColWidth="14.5703125" defaultRowHeight="13.5" customHeight="1" x14ac:dyDescent="0.2"/>
  <cols>
    <col min="1" max="3" width="12.5703125" style="7" customWidth="1"/>
    <col min="4" max="4" width="14.7109375" style="7" customWidth="1"/>
    <col min="5" max="6" width="12.5703125" style="7" customWidth="1"/>
    <col min="7" max="7" width="5.5703125" style="7" customWidth="1"/>
    <col min="8" max="16384" width="14.5703125" style="1"/>
  </cols>
  <sheetData>
    <row r="1" spans="1:7" s="2" customFormat="1" ht="25.5" customHeight="1" x14ac:dyDescent="0.2">
      <c r="A1" s="18" t="s">
        <v>209</v>
      </c>
      <c r="B1" s="14"/>
      <c r="C1" s="14"/>
      <c r="D1" s="14"/>
      <c r="E1" s="14"/>
      <c r="F1" s="14"/>
      <c r="G1" s="14"/>
    </row>
    <row r="2" spans="1:7" s="4" customFormat="1" ht="20.100000000000001" customHeight="1" x14ac:dyDescent="0.2">
      <c r="A2" s="11" t="s">
        <v>2</v>
      </c>
      <c r="B2" s="11" t="s">
        <v>3</v>
      </c>
      <c r="C2" s="11" t="s">
        <v>4</v>
      </c>
      <c r="D2" s="11" t="s">
        <v>207</v>
      </c>
      <c r="E2" s="11" t="s">
        <v>12</v>
      </c>
      <c r="F2" s="11" t="s">
        <v>1</v>
      </c>
      <c r="G2" s="11" t="s">
        <v>0</v>
      </c>
    </row>
    <row r="3" spans="1:7" s="4" customFormat="1" ht="14.45" customHeight="1" x14ac:dyDescent="0.2">
      <c r="A3" s="15"/>
      <c r="B3" s="16"/>
      <c r="C3" s="17"/>
      <c r="D3" s="10"/>
      <c r="E3" s="5">
        <f>SUM(E4:E27)</f>
        <v>2796</v>
      </c>
      <c r="F3" s="5">
        <f>SUM(F4:F27)</f>
        <v>2076</v>
      </c>
      <c r="G3" s="5">
        <f>SUM(G4:G27)</f>
        <v>24</v>
      </c>
    </row>
    <row r="4" spans="1:7" ht="13.5" customHeight="1" x14ac:dyDescent="0.2">
      <c r="A4" s="6" t="s">
        <v>5</v>
      </c>
      <c r="B4" s="6" t="s">
        <v>197</v>
      </c>
      <c r="C4" s="6">
        <v>301</v>
      </c>
      <c r="D4" s="6" t="str">
        <f t="shared" ref="D4:D27" si="0">A4&amp;" / "&amp;B4&amp;" / "&amp;C4</f>
        <v>MS / A blok / 301</v>
      </c>
      <c r="E4" s="6">
        <v>87</v>
      </c>
      <c r="F4" s="6">
        <v>53</v>
      </c>
      <c r="G4" s="6">
        <v>1</v>
      </c>
    </row>
    <row r="5" spans="1:7" ht="13.5" customHeight="1" x14ac:dyDescent="0.2">
      <c r="A5" s="6" t="s">
        <v>5</v>
      </c>
      <c r="B5" s="6" t="s">
        <v>197</v>
      </c>
      <c r="C5" s="6">
        <v>302</v>
      </c>
      <c r="D5" s="6" t="str">
        <f t="shared" si="0"/>
        <v>MS / A blok / 302</v>
      </c>
      <c r="E5" s="6">
        <v>101</v>
      </c>
      <c r="F5" s="6">
        <v>56</v>
      </c>
      <c r="G5" s="6">
        <v>1</v>
      </c>
    </row>
    <row r="6" spans="1:7" ht="13.5" customHeight="1" x14ac:dyDescent="0.2">
      <c r="A6" s="6" t="s">
        <v>5</v>
      </c>
      <c r="B6" s="6" t="s">
        <v>197</v>
      </c>
      <c r="C6" s="6">
        <v>307</v>
      </c>
      <c r="D6" s="6" t="str">
        <f t="shared" si="0"/>
        <v>MS / A blok / 307</v>
      </c>
      <c r="E6" s="6">
        <v>91</v>
      </c>
      <c r="F6" s="6">
        <v>56</v>
      </c>
      <c r="G6" s="6">
        <v>1</v>
      </c>
    </row>
    <row r="7" spans="1:7" ht="13.5" customHeight="1" x14ac:dyDescent="0.2">
      <c r="A7" s="6" t="s">
        <v>5</v>
      </c>
      <c r="B7" s="6" t="s">
        <v>197</v>
      </c>
      <c r="C7" s="6">
        <v>308</v>
      </c>
      <c r="D7" s="6" t="str">
        <f t="shared" si="0"/>
        <v>MS / A blok / 308</v>
      </c>
      <c r="E7" s="6">
        <v>89</v>
      </c>
      <c r="F7" s="6">
        <v>57</v>
      </c>
      <c r="G7" s="6">
        <v>1</v>
      </c>
    </row>
    <row r="8" spans="1:7" ht="13.5" customHeight="1" x14ac:dyDescent="0.2">
      <c r="A8" s="6" t="s">
        <v>5</v>
      </c>
      <c r="B8" s="6" t="s">
        <v>198</v>
      </c>
      <c r="C8" s="6">
        <v>138</v>
      </c>
      <c r="D8" s="6" t="str">
        <f t="shared" si="0"/>
        <v>MS / E blok / 138</v>
      </c>
      <c r="E8" s="6">
        <v>125</v>
      </c>
      <c r="F8" s="6">
        <v>84</v>
      </c>
      <c r="G8" s="6">
        <v>1</v>
      </c>
    </row>
    <row r="9" spans="1:7" ht="13.5" customHeight="1" x14ac:dyDescent="0.2">
      <c r="A9" s="6" t="s">
        <v>5</v>
      </c>
      <c r="B9" s="6" t="s">
        <v>198</v>
      </c>
      <c r="C9" s="6">
        <v>139</v>
      </c>
      <c r="D9" s="6" t="str">
        <f t="shared" si="0"/>
        <v>MS / E blok / 139</v>
      </c>
      <c r="E9" s="6">
        <v>117</v>
      </c>
      <c r="F9" s="6">
        <v>84</v>
      </c>
      <c r="G9" s="6">
        <v>1</v>
      </c>
    </row>
    <row r="10" spans="1:7" ht="13.5" customHeight="1" x14ac:dyDescent="0.2">
      <c r="A10" s="6" t="s">
        <v>5</v>
      </c>
      <c r="B10" s="6" t="s">
        <v>198</v>
      </c>
      <c r="C10" s="6">
        <v>140</v>
      </c>
      <c r="D10" s="6" t="str">
        <f t="shared" si="0"/>
        <v>MS / E blok / 140</v>
      </c>
      <c r="E10" s="6">
        <v>125</v>
      </c>
      <c r="F10" s="6">
        <v>84</v>
      </c>
      <c r="G10" s="6">
        <v>1</v>
      </c>
    </row>
    <row r="11" spans="1:7" ht="13.5" customHeight="1" x14ac:dyDescent="0.2">
      <c r="A11" s="6" t="s">
        <v>5</v>
      </c>
      <c r="B11" s="6" t="s">
        <v>198</v>
      </c>
      <c r="C11" s="6">
        <v>240</v>
      </c>
      <c r="D11" s="6" t="str">
        <f t="shared" si="0"/>
        <v>MS / E blok / 240</v>
      </c>
      <c r="E11" s="6">
        <v>125</v>
      </c>
      <c r="F11" s="6">
        <v>84</v>
      </c>
      <c r="G11" s="6">
        <v>1</v>
      </c>
    </row>
    <row r="12" spans="1:7" ht="13.5" customHeight="1" x14ac:dyDescent="0.2">
      <c r="A12" s="6" t="s">
        <v>5</v>
      </c>
      <c r="B12" s="6" t="s">
        <v>198</v>
      </c>
      <c r="C12" s="6">
        <v>241</v>
      </c>
      <c r="D12" s="6" t="str">
        <f t="shared" si="0"/>
        <v>MS / E blok / 241</v>
      </c>
      <c r="E12" s="6">
        <v>117</v>
      </c>
      <c r="F12" s="6">
        <v>84</v>
      </c>
      <c r="G12" s="6">
        <v>1</v>
      </c>
    </row>
    <row r="13" spans="1:7" ht="13.5" customHeight="1" x14ac:dyDescent="0.2">
      <c r="A13" s="6" t="s">
        <v>5</v>
      </c>
      <c r="B13" s="6" t="s">
        <v>198</v>
      </c>
      <c r="C13" s="6">
        <v>242</v>
      </c>
      <c r="D13" s="6" t="str">
        <f t="shared" si="0"/>
        <v>MS / E blok / 242</v>
      </c>
      <c r="E13" s="6">
        <v>125</v>
      </c>
      <c r="F13" s="6">
        <v>84</v>
      </c>
      <c r="G13" s="6">
        <v>1</v>
      </c>
    </row>
    <row r="14" spans="1:7" ht="13.5" customHeight="1" x14ac:dyDescent="0.2">
      <c r="A14" s="6" t="s">
        <v>5</v>
      </c>
      <c r="B14" s="6" t="s">
        <v>198</v>
      </c>
      <c r="C14" s="6">
        <v>346</v>
      </c>
      <c r="D14" s="6" t="str">
        <f t="shared" si="0"/>
        <v>MS / E blok / 346</v>
      </c>
      <c r="E14" s="6">
        <v>127</v>
      </c>
      <c r="F14" s="6">
        <v>96</v>
      </c>
      <c r="G14" s="6">
        <v>1</v>
      </c>
    </row>
    <row r="15" spans="1:7" ht="13.5" customHeight="1" x14ac:dyDescent="0.2">
      <c r="A15" s="6" t="s">
        <v>5</v>
      </c>
      <c r="B15" s="6" t="s">
        <v>198</v>
      </c>
      <c r="C15" s="6">
        <v>347</v>
      </c>
      <c r="D15" s="6" t="str">
        <f t="shared" si="0"/>
        <v>MS / E blok / 347</v>
      </c>
      <c r="E15" s="6">
        <v>118</v>
      </c>
      <c r="F15" s="6">
        <v>96</v>
      </c>
      <c r="G15" s="6">
        <v>1</v>
      </c>
    </row>
    <row r="16" spans="1:7" ht="13.5" customHeight="1" x14ac:dyDescent="0.2">
      <c r="A16" s="6" t="s">
        <v>5</v>
      </c>
      <c r="B16" s="6" t="s">
        <v>198</v>
      </c>
      <c r="C16" s="6">
        <v>348</v>
      </c>
      <c r="D16" s="6" t="str">
        <f t="shared" si="0"/>
        <v>MS / E blok / 348</v>
      </c>
      <c r="E16" s="6">
        <v>126</v>
      </c>
      <c r="F16" s="6">
        <v>96</v>
      </c>
      <c r="G16" s="6">
        <v>1</v>
      </c>
    </row>
    <row r="17" spans="1:7" ht="13.5" customHeight="1" x14ac:dyDescent="0.2">
      <c r="A17" s="6" t="s">
        <v>5</v>
      </c>
      <c r="B17" s="6" t="s">
        <v>198</v>
      </c>
      <c r="C17" s="6">
        <v>446</v>
      </c>
      <c r="D17" s="6" t="str">
        <f t="shared" si="0"/>
        <v>MS / E blok / 446</v>
      </c>
      <c r="E17" s="6">
        <v>127</v>
      </c>
      <c r="F17" s="6">
        <v>96</v>
      </c>
      <c r="G17" s="6">
        <v>1</v>
      </c>
    </row>
    <row r="18" spans="1:7" ht="13.5" customHeight="1" x14ac:dyDescent="0.2">
      <c r="A18" s="6" t="s">
        <v>5</v>
      </c>
      <c r="B18" s="6" t="s">
        <v>198</v>
      </c>
      <c r="C18" s="6">
        <v>447</v>
      </c>
      <c r="D18" s="6" t="str">
        <f t="shared" si="0"/>
        <v>MS / E blok / 447</v>
      </c>
      <c r="E18" s="6">
        <v>118</v>
      </c>
      <c r="F18" s="6">
        <v>96</v>
      </c>
      <c r="G18" s="6">
        <v>1</v>
      </c>
    </row>
    <row r="19" spans="1:7" ht="13.5" customHeight="1" x14ac:dyDescent="0.2">
      <c r="A19" s="6" t="s">
        <v>5</v>
      </c>
      <c r="B19" s="6" t="s">
        <v>198</v>
      </c>
      <c r="C19" s="6">
        <v>448</v>
      </c>
      <c r="D19" s="6" t="str">
        <f t="shared" si="0"/>
        <v>MS / E blok / 448</v>
      </c>
      <c r="E19" s="6">
        <v>126</v>
      </c>
      <c r="F19" s="6">
        <v>96</v>
      </c>
      <c r="G19" s="6">
        <v>1</v>
      </c>
    </row>
    <row r="20" spans="1:7" ht="13.5" customHeight="1" x14ac:dyDescent="0.2">
      <c r="A20" s="6" t="s">
        <v>6</v>
      </c>
      <c r="B20" s="6" t="s">
        <v>197</v>
      </c>
      <c r="C20" s="6" t="s">
        <v>190</v>
      </c>
      <c r="D20" s="6" t="str">
        <f t="shared" si="0"/>
        <v>YB / A blok / Z36A</v>
      </c>
      <c r="E20" s="6">
        <v>97</v>
      </c>
      <c r="F20" s="6">
        <v>72</v>
      </c>
      <c r="G20" s="6">
        <v>1</v>
      </c>
    </row>
    <row r="21" spans="1:7" ht="13.5" customHeight="1" x14ac:dyDescent="0.2">
      <c r="A21" s="6" t="s">
        <v>6</v>
      </c>
      <c r="B21" s="6" t="s">
        <v>197</v>
      </c>
      <c r="C21" s="6" t="s">
        <v>191</v>
      </c>
      <c r="D21" s="6" t="str">
        <f t="shared" si="0"/>
        <v>YB / A blok / Z36B</v>
      </c>
      <c r="E21" s="6">
        <v>95</v>
      </c>
      <c r="F21" s="6">
        <v>72</v>
      </c>
      <c r="G21" s="6">
        <v>1</v>
      </c>
    </row>
    <row r="22" spans="1:7" ht="13.5" customHeight="1" x14ac:dyDescent="0.2">
      <c r="A22" s="6" t="s">
        <v>6</v>
      </c>
      <c r="B22" s="6" t="s">
        <v>197</v>
      </c>
      <c r="C22" s="6" t="s">
        <v>192</v>
      </c>
      <c r="D22" s="6" t="str">
        <f t="shared" si="0"/>
        <v>YB / A blok / Z36D</v>
      </c>
      <c r="E22" s="6">
        <v>140</v>
      </c>
      <c r="F22" s="6">
        <v>110</v>
      </c>
      <c r="G22" s="6">
        <v>1</v>
      </c>
    </row>
    <row r="23" spans="1:7" ht="13.5" customHeight="1" x14ac:dyDescent="0.2">
      <c r="A23" s="6" t="s">
        <v>6</v>
      </c>
      <c r="B23" s="6" t="s">
        <v>197</v>
      </c>
      <c r="C23" s="6" t="s">
        <v>193</v>
      </c>
      <c r="D23" s="6" t="str">
        <f t="shared" si="0"/>
        <v>YB / A blok / 236D</v>
      </c>
      <c r="E23" s="6">
        <v>141</v>
      </c>
      <c r="F23" s="6">
        <v>110</v>
      </c>
      <c r="G23" s="6">
        <v>1</v>
      </c>
    </row>
    <row r="24" spans="1:7" ht="13.5" customHeight="1" x14ac:dyDescent="0.2">
      <c r="A24" s="6" t="s">
        <v>6</v>
      </c>
      <c r="B24" s="6" t="s">
        <v>197</v>
      </c>
      <c r="C24" s="6" t="s">
        <v>194</v>
      </c>
      <c r="D24" s="6" t="str">
        <f t="shared" si="0"/>
        <v>YB / A blok / 336D</v>
      </c>
      <c r="E24" s="6">
        <v>141</v>
      </c>
      <c r="F24" s="6">
        <v>110</v>
      </c>
      <c r="G24" s="6">
        <v>1</v>
      </c>
    </row>
    <row r="25" spans="1:7" ht="13.5" customHeight="1" x14ac:dyDescent="0.2">
      <c r="A25" s="6" t="s">
        <v>6</v>
      </c>
      <c r="B25" s="6" t="s">
        <v>199</v>
      </c>
      <c r="C25" s="6" t="s">
        <v>124</v>
      </c>
      <c r="D25" s="6" t="str">
        <f t="shared" si="0"/>
        <v>YB / B blok / Z03</v>
      </c>
      <c r="E25" s="6">
        <v>112</v>
      </c>
      <c r="F25" s="6">
        <v>100</v>
      </c>
      <c r="G25" s="6">
        <v>1</v>
      </c>
    </row>
    <row r="26" spans="1:7" ht="13.5" customHeight="1" x14ac:dyDescent="0.2">
      <c r="A26" s="6" t="s">
        <v>6</v>
      </c>
      <c r="B26" s="6" t="s">
        <v>199</v>
      </c>
      <c r="C26" s="6" t="s">
        <v>178</v>
      </c>
      <c r="D26" s="6" t="str">
        <f t="shared" si="0"/>
        <v>YB / B blok / Z05</v>
      </c>
      <c r="E26" s="6">
        <v>113</v>
      </c>
      <c r="F26" s="6">
        <v>100</v>
      </c>
      <c r="G26" s="6">
        <v>1</v>
      </c>
    </row>
    <row r="27" spans="1:7" ht="13.5" customHeight="1" x14ac:dyDescent="0.2">
      <c r="A27" s="6" t="s">
        <v>6</v>
      </c>
      <c r="B27" s="6" t="s">
        <v>199</v>
      </c>
      <c r="C27" s="6" t="s">
        <v>179</v>
      </c>
      <c r="D27" s="6" t="str">
        <f t="shared" si="0"/>
        <v>YB / B blok / Z07</v>
      </c>
      <c r="E27" s="6">
        <v>113</v>
      </c>
      <c r="F27" s="6">
        <v>100</v>
      </c>
      <c r="G27" s="6">
        <v>1</v>
      </c>
    </row>
  </sheetData>
  <autoFilter ref="A2:G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15" zoomScaleNormal="115" workbookViewId="0"/>
  </sheetViews>
  <sheetFormatPr defaultColWidth="14.5703125" defaultRowHeight="13.5" customHeight="1" x14ac:dyDescent="0.2"/>
  <cols>
    <col min="1" max="3" width="12.5703125" style="7" customWidth="1"/>
    <col min="4" max="4" width="16.42578125" style="7" customWidth="1"/>
    <col min="5" max="6" width="12.5703125" style="7" customWidth="1"/>
    <col min="7" max="7" width="5.85546875" style="7" customWidth="1"/>
    <col min="8" max="16384" width="14.5703125" style="1"/>
  </cols>
  <sheetData>
    <row r="1" spans="1:7" s="2" customFormat="1" ht="25.5" customHeight="1" x14ac:dyDescent="0.2">
      <c r="A1" s="18" t="s">
        <v>210</v>
      </c>
      <c r="B1" s="14"/>
      <c r="C1" s="14"/>
      <c r="D1" s="14"/>
      <c r="E1" s="14"/>
      <c r="F1" s="14"/>
      <c r="G1" s="14"/>
    </row>
    <row r="2" spans="1:7" s="4" customFormat="1" ht="20.100000000000001" customHeight="1" x14ac:dyDescent="0.2">
      <c r="A2" s="11" t="s">
        <v>2</v>
      </c>
      <c r="B2" s="11" t="s">
        <v>3</v>
      </c>
      <c r="C2" s="11" t="s">
        <v>4</v>
      </c>
      <c r="D2" s="11" t="s">
        <v>207</v>
      </c>
      <c r="E2" s="11" t="s">
        <v>12</v>
      </c>
      <c r="F2" s="11" t="s">
        <v>1</v>
      </c>
      <c r="G2" s="11" t="s">
        <v>0</v>
      </c>
    </row>
    <row r="3" spans="1:7" s="4" customFormat="1" ht="14.45" customHeight="1" x14ac:dyDescent="0.2">
      <c r="A3" s="15"/>
      <c r="B3" s="16"/>
      <c r="C3" s="17"/>
      <c r="D3" s="10"/>
      <c r="E3" s="5">
        <f>SUM(E4:E15)</f>
        <v>1625</v>
      </c>
      <c r="F3" s="5">
        <f>SUM(F4:F15)</f>
        <v>619</v>
      </c>
      <c r="G3" s="5">
        <f>SUM(G4:G15)</f>
        <v>12</v>
      </c>
    </row>
    <row r="4" spans="1:7" ht="13.5" customHeight="1" x14ac:dyDescent="0.2">
      <c r="A4" s="6" t="s">
        <v>5</v>
      </c>
      <c r="B4" s="6" t="s">
        <v>197</v>
      </c>
      <c r="C4" s="6">
        <v>312</v>
      </c>
      <c r="D4" s="6" t="str">
        <f t="shared" ref="D4:D15" si="0">A4&amp;" / "&amp;B4&amp;" / "&amp;C4</f>
        <v>MS / A blok / 312</v>
      </c>
      <c r="E4" s="6">
        <v>63</v>
      </c>
      <c r="F4" s="6">
        <v>25</v>
      </c>
      <c r="G4" s="6">
        <v>1</v>
      </c>
    </row>
    <row r="5" spans="1:7" ht="13.5" customHeight="1" x14ac:dyDescent="0.2">
      <c r="A5" s="6" t="s">
        <v>5</v>
      </c>
      <c r="B5" s="6" t="s">
        <v>197</v>
      </c>
      <c r="C5" s="6">
        <v>357</v>
      </c>
      <c r="D5" s="6" t="str">
        <f t="shared" si="0"/>
        <v>MS / A blok / 357</v>
      </c>
      <c r="E5" s="6">
        <v>104</v>
      </c>
      <c r="F5" s="6">
        <v>25</v>
      </c>
      <c r="G5" s="6">
        <v>1</v>
      </c>
    </row>
    <row r="6" spans="1:7" ht="13.5" customHeight="1" x14ac:dyDescent="0.2">
      <c r="A6" s="6" t="s">
        <v>5</v>
      </c>
      <c r="B6" s="6" t="s">
        <v>197</v>
      </c>
      <c r="C6" s="6">
        <v>363</v>
      </c>
      <c r="D6" s="6" t="str">
        <f>A6&amp;" / "&amp;B6&amp;" / "&amp;C6</f>
        <v>MS / A blok / 363</v>
      </c>
      <c r="E6" s="6">
        <v>121</v>
      </c>
      <c r="F6" s="6">
        <v>40</v>
      </c>
      <c r="G6" s="6">
        <v>1</v>
      </c>
    </row>
    <row r="7" spans="1:7" ht="13.5" customHeight="1" x14ac:dyDescent="0.2">
      <c r="A7" s="6" t="s">
        <v>6</v>
      </c>
      <c r="B7" s="6" t="s">
        <v>197</v>
      </c>
      <c r="C7" s="6">
        <v>233</v>
      </c>
      <c r="D7" s="6" t="str">
        <f t="shared" si="0"/>
        <v>YB / A blok / 233</v>
      </c>
      <c r="E7" s="6">
        <v>107</v>
      </c>
      <c r="F7" s="6">
        <v>50</v>
      </c>
      <c r="G7" s="6">
        <v>1</v>
      </c>
    </row>
    <row r="8" spans="1:7" ht="13.5" customHeight="1" x14ac:dyDescent="0.2">
      <c r="A8" s="6" t="s">
        <v>6</v>
      </c>
      <c r="B8" s="6" t="s">
        <v>197</v>
      </c>
      <c r="C8" s="6">
        <v>235</v>
      </c>
      <c r="D8" s="6" t="str">
        <f t="shared" si="0"/>
        <v>YB / A blok / 235</v>
      </c>
      <c r="E8" s="6">
        <v>173</v>
      </c>
      <c r="F8" s="6">
        <v>64</v>
      </c>
      <c r="G8" s="6">
        <v>1</v>
      </c>
    </row>
    <row r="9" spans="1:7" ht="13.5" customHeight="1" x14ac:dyDescent="0.2">
      <c r="A9" s="6" t="s">
        <v>6</v>
      </c>
      <c r="B9" s="6" t="s">
        <v>197</v>
      </c>
      <c r="C9" s="6">
        <v>333</v>
      </c>
      <c r="D9" s="6" t="str">
        <f t="shared" si="0"/>
        <v>YB / A blok / 333</v>
      </c>
      <c r="E9" s="6">
        <v>113</v>
      </c>
      <c r="F9" s="6">
        <v>50</v>
      </c>
      <c r="G9" s="6">
        <v>1</v>
      </c>
    </row>
    <row r="10" spans="1:7" ht="13.5" customHeight="1" x14ac:dyDescent="0.2">
      <c r="A10" s="6" t="s">
        <v>6</v>
      </c>
      <c r="B10" s="6" t="s">
        <v>197</v>
      </c>
      <c r="C10" s="6">
        <v>337</v>
      </c>
      <c r="D10" s="6" t="str">
        <f t="shared" si="0"/>
        <v>YB / A blok / 337</v>
      </c>
      <c r="E10" s="6">
        <v>174</v>
      </c>
      <c r="F10" s="6">
        <v>64</v>
      </c>
      <c r="G10" s="6">
        <v>1</v>
      </c>
    </row>
    <row r="11" spans="1:7" ht="13.5" customHeight="1" x14ac:dyDescent="0.2">
      <c r="A11" s="6" t="s">
        <v>6</v>
      </c>
      <c r="B11" s="6" t="s">
        <v>197</v>
      </c>
      <c r="C11" s="6" t="s">
        <v>7</v>
      </c>
      <c r="D11" s="6" t="str">
        <f t="shared" si="0"/>
        <v>YB / A blok / 418B</v>
      </c>
      <c r="E11" s="6">
        <v>140</v>
      </c>
      <c r="F11" s="6">
        <v>50</v>
      </c>
      <c r="G11" s="6">
        <v>1</v>
      </c>
    </row>
    <row r="12" spans="1:7" ht="13.5" customHeight="1" x14ac:dyDescent="0.2">
      <c r="A12" s="6" t="s">
        <v>6</v>
      </c>
      <c r="B12" s="6" t="s">
        <v>197</v>
      </c>
      <c r="C12" s="6" t="s">
        <v>8</v>
      </c>
      <c r="D12" s="6" t="str">
        <f t="shared" si="0"/>
        <v>YB / A blok / 418C</v>
      </c>
      <c r="E12" s="6">
        <v>145</v>
      </c>
      <c r="F12" s="6">
        <v>50</v>
      </c>
      <c r="G12" s="6">
        <v>1</v>
      </c>
    </row>
    <row r="13" spans="1:7" ht="13.5" customHeight="1" x14ac:dyDescent="0.2">
      <c r="A13" s="6" t="s">
        <v>6</v>
      </c>
      <c r="B13" s="6" t="s">
        <v>197</v>
      </c>
      <c r="C13" s="6" t="s">
        <v>9</v>
      </c>
      <c r="D13" s="6" t="str">
        <f t="shared" si="0"/>
        <v>YB / A blok / 432H</v>
      </c>
      <c r="E13" s="6">
        <v>147</v>
      </c>
      <c r="F13" s="6">
        <v>65</v>
      </c>
      <c r="G13" s="6">
        <v>1</v>
      </c>
    </row>
    <row r="14" spans="1:7" ht="13.5" customHeight="1" x14ac:dyDescent="0.2">
      <c r="A14" s="6" t="s">
        <v>6</v>
      </c>
      <c r="B14" s="6" t="s">
        <v>197</v>
      </c>
      <c r="C14" s="6" t="s">
        <v>10</v>
      </c>
      <c r="D14" s="6" t="str">
        <f t="shared" si="0"/>
        <v>YB / A blok / 436A</v>
      </c>
      <c r="E14" s="6">
        <v>197</v>
      </c>
      <c r="F14" s="6">
        <v>76</v>
      </c>
      <c r="G14" s="6">
        <v>1</v>
      </c>
    </row>
    <row r="15" spans="1:7" ht="13.5" customHeight="1" x14ac:dyDescent="0.2">
      <c r="A15" s="6" t="s">
        <v>6</v>
      </c>
      <c r="B15" s="6" t="s">
        <v>197</v>
      </c>
      <c r="C15" s="6" t="s">
        <v>11</v>
      </c>
      <c r="D15" s="6" t="str">
        <f t="shared" si="0"/>
        <v>YB / A blok / 436D</v>
      </c>
      <c r="E15" s="6">
        <v>141</v>
      </c>
      <c r="F15" s="6">
        <v>60</v>
      </c>
      <c r="G15" s="6">
        <v>1</v>
      </c>
    </row>
    <row r="16" spans="1:7" ht="13.5" customHeight="1" x14ac:dyDescent="0.2">
      <c r="A16" s="6"/>
      <c r="B16" s="6"/>
      <c r="C16" s="6"/>
      <c r="D16" s="6"/>
      <c r="E16" s="6"/>
      <c r="F16" s="6"/>
      <c r="G16" s="6"/>
    </row>
    <row r="17" spans="1:7" ht="13.5" customHeight="1" x14ac:dyDescent="0.2">
      <c r="A17" s="6"/>
      <c r="B17" s="6"/>
      <c r="C17" s="6"/>
      <c r="D17" s="6"/>
      <c r="E17" s="6"/>
      <c r="F17" s="6"/>
      <c r="G17" s="6"/>
    </row>
    <row r="18" spans="1:7" ht="13.5" customHeight="1" x14ac:dyDescent="0.2">
      <c r="A18" s="6"/>
      <c r="B18" s="6"/>
      <c r="C18" s="6"/>
      <c r="D18" s="6"/>
      <c r="E18" s="6"/>
      <c r="F18" s="6"/>
      <c r="G18" s="6"/>
    </row>
    <row r="19" spans="1:7" ht="13.5" customHeight="1" x14ac:dyDescent="0.2">
      <c r="A19" s="6"/>
      <c r="B19" s="6"/>
      <c r="C19" s="6"/>
      <c r="D19" s="6"/>
      <c r="E19" s="6"/>
      <c r="F19" s="6"/>
      <c r="G19" s="6"/>
    </row>
    <row r="20" spans="1:7" ht="13.5" customHeight="1" x14ac:dyDescent="0.2">
      <c r="A20" s="6"/>
      <c r="B20" s="6"/>
      <c r="C20" s="6"/>
      <c r="D20" s="6"/>
      <c r="E20" s="6"/>
      <c r="F20" s="6"/>
      <c r="G20" s="6"/>
    </row>
    <row r="21" spans="1:7" ht="13.5" customHeight="1" x14ac:dyDescent="0.2">
      <c r="A21" s="6"/>
      <c r="B21" s="6"/>
      <c r="C21" s="6"/>
      <c r="D21" s="6"/>
      <c r="E21" s="6"/>
      <c r="F21" s="6"/>
      <c r="G21" s="6"/>
    </row>
    <row r="22" spans="1:7" ht="13.5" customHeight="1" x14ac:dyDescent="0.2">
      <c r="A22" s="6"/>
      <c r="B22" s="6"/>
      <c r="C22" s="6"/>
      <c r="D22" s="6"/>
      <c r="E22" s="6"/>
      <c r="F22" s="6"/>
      <c r="G22" s="6"/>
    </row>
    <row r="23" spans="1:7" ht="13.5" customHeight="1" x14ac:dyDescent="0.2">
      <c r="A23" s="6"/>
      <c r="B23" s="6"/>
      <c r="C23" s="6"/>
      <c r="D23" s="6"/>
      <c r="E23" s="6"/>
      <c r="F23" s="6"/>
      <c r="G23" s="6"/>
    </row>
    <row r="24" spans="1:7" ht="13.5" customHeight="1" x14ac:dyDescent="0.2">
      <c r="A24" s="6"/>
      <c r="B24" s="6"/>
      <c r="C24" s="6"/>
      <c r="D24" s="6"/>
      <c r="E24" s="6"/>
      <c r="F24" s="6"/>
      <c r="G24" s="6"/>
    </row>
    <row r="25" spans="1:7" ht="13.5" customHeight="1" x14ac:dyDescent="0.2">
      <c r="A25" s="6"/>
      <c r="B25" s="6"/>
      <c r="C25" s="6"/>
      <c r="D25" s="6"/>
      <c r="E25" s="6"/>
      <c r="F25" s="6"/>
      <c r="G25" s="6"/>
    </row>
    <row r="26" spans="1:7" ht="13.5" customHeight="1" x14ac:dyDescent="0.2">
      <c r="A26" s="6"/>
      <c r="B26" s="6"/>
      <c r="C26" s="6"/>
      <c r="D26" s="6"/>
      <c r="E26" s="6"/>
      <c r="F26" s="6"/>
      <c r="G26" s="6"/>
    </row>
    <row r="27" spans="1:7" ht="13.5" customHeight="1" x14ac:dyDescent="0.2">
      <c r="A27" s="6"/>
      <c r="B27" s="6"/>
      <c r="C27" s="6"/>
      <c r="D27" s="6"/>
      <c r="E27" s="6"/>
      <c r="F27" s="6"/>
      <c r="G27" s="6"/>
    </row>
  </sheetData>
  <autoFilter ref="A2:G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15" zoomScaleNormal="115" workbookViewId="0"/>
  </sheetViews>
  <sheetFormatPr defaultColWidth="14.5703125" defaultRowHeight="13.5" customHeight="1" x14ac:dyDescent="0.2"/>
  <cols>
    <col min="1" max="3" width="12.5703125" style="7" customWidth="1"/>
    <col min="4" max="4" width="15.140625" style="7" customWidth="1"/>
    <col min="5" max="6" width="12.5703125" style="7" customWidth="1"/>
    <col min="7" max="7" width="5.140625" style="7" customWidth="1"/>
    <col min="8" max="16384" width="14.5703125" style="1"/>
  </cols>
  <sheetData>
    <row r="1" spans="1:7" s="2" customFormat="1" ht="25.5" customHeight="1" x14ac:dyDescent="0.2">
      <c r="A1" s="18" t="s">
        <v>211</v>
      </c>
      <c r="B1" s="14"/>
      <c r="C1" s="14"/>
      <c r="D1" s="14"/>
      <c r="E1" s="14"/>
      <c r="F1" s="14"/>
      <c r="G1" s="14"/>
    </row>
    <row r="2" spans="1:7" s="4" customFormat="1" ht="20.100000000000001" customHeight="1" x14ac:dyDescent="0.2">
      <c r="A2" s="11" t="s">
        <v>2</v>
      </c>
      <c r="B2" s="11" t="s">
        <v>3</v>
      </c>
      <c r="C2" s="11" t="s">
        <v>4</v>
      </c>
      <c r="D2" s="11" t="s">
        <v>207</v>
      </c>
      <c r="E2" s="11" t="s">
        <v>12</v>
      </c>
      <c r="F2" s="11" t="s">
        <v>1</v>
      </c>
      <c r="G2" s="11" t="s">
        <v>0</v>
      </c>
    </row>
    <row r="3" spans="1:7" s="4" customFormat="1" ht="14.45" customHeight="1" x14ac:dyDescent="0.2">
      <c r="A3" s="15"/>
      <c r="B3" s="16"/>
      <c r="C3" s="17"/>
      <c r="D3" s="10"/>
      <c r="E3" s="5">
        <f>SUM(E4:E13)</f>
        <v>1220</v>
      </c>
      <c r="F3" s="5">
        <f>SUM(F4:F13)</f>
        <v>524</v>
      </c>
      <c r="G3" s="5">
        <f>SUM(G4:G13)</f>
        <v>10</v>
      </c>
    </row>
    <row r="4" spans="1:7" ht="13.5" customHeight="1" x14ac:dyDescent="0.2">
      <c r="A4" s="6" t="s">
        <v>5</v>
      </c>
      <c r="B4" s="6" t="s">
        <v>197</v>
      </c>
      <c r="C4" s="6" t="s">
        <v>184</v>
      </c>
      <c r="D4" s="6" t="str">
        <f t="shared" ref="D4:D13" si="0">A4&amp;" / "&amp;B4&amp;" / "&amp;C4</f>
        <v xml:space="preserve">MS / A blok / B17 </v>
      </c>
      <c r="E4" s="6">
        <v>149</v>
      </c>
      <c r="F4" s="6">
        <v>60</v>
      </c>
      <c r="G4" s="6">
        <v>1</v>
      </c>
    </row>
    <row r="5" spans="1:7" ht="13.5" customHeight="1" x14ac:dyDescent="0.2">
      <c r="A5" s="6" t="s">
        <v>5</v>
      </c>
      <c r="B5" s="6" t="s">
        <v>198</v>
      </c>
      <c r="C5" s="6">
        <v>204</v>
      </c>
      <c r="D5" s="6" t="str">
        <f t="shared" si="0"/>
        <v>MS / E blok / 204</v>
      </c>
      <c r="E5" s="6">
        <v>150</v>
      </c>
      <c r="F5" s="6">
        <v>62</v>
      </c>
      <c r="G5" s="6">
        <v>1</v>
      </c>
    </row>
    <row r="6" spans="1:7" ht="13.5" customHeight="1" x14ac:dyDescent="0.2">
      <c r="A6" s="6" t="s">
        <v>5</v>
      </c>
      <c r="B6" s="6" t="s">
        <v>198</v>
      </c>
      <c r="C6" s="6">
        <v>305</v>
      </c>
      <c r="D6" s="6" t="str">
        <f t="shared" si="0"/>
        <v>MS / E blok / 305</v>
      </c>
      <c r="E6" s="6">
        <v>150</v>
      </c>
      <c r="F6" s="6">
        <v>60</v>
      </c>
      <c r="G6" s="6">
        <v>1</v>
      </c>
    </row>
    <row r="7" spans="1:7" ht="13.5" customHeight="1" x14ac:dyDescent="0.2">
      <c r="A7" s="6" t="s">
        <v>5</v>
      </c>
      <c r="B7" s="6" t="s">
        <v>198</v>
      </c>
      <c r="C7" s="6">
        <v>306</v>
      </c>
      <c r="D7" s="6" t="str">
        <f t="shared" si="0"/>
        <v>MS / E blok / 306</v>
      </c>
      <c r="E7" s="6">
        <v>77</v>
      </c>
      <c r="F7" s="6">
        <v>30</v>
      </c>
      <c r="G7" s="6">
        <v>1</v>
      </c>
    </row>
    <row r="8" spans="1:7" ht="13.5" customHeight="1" x14ac:dyDescent="0.2">
      <c r="A8" s="6" t="s">
        <v>5</v>
      </c>
      <c r="B8" s="6" t="s">
        <v>198</v>
      </c>
      <c r="C8" s="6" t="s">
        <v>185</v>
      </c>
      <c r="D8" s="6" t="str">
        <f t="shared" si="0"/>
        <v>MS / E blok / Z33</v>
      </c>
      <c r="E8" s="6">
        <v>116</v>
      </c>
      <c r="F8" s="6">
        <v>53</v>
      </c>
      <c r="G8" s="6">
        <v>1</v>
      </c>
    </row>
    <row r="9" spans="1:7" ht="13.5" customHeight="1" x14ac:dyDescent="0.2">
      <c r="A9" s="6" t="s">
        <v>5</v>
      </c>
      <c r="B9" s="6" t="s">
        <v>198</v>
      </c>
      <c r="C9" s="6" t="s">
        <v>186</v>
      </c>
      <c r="D9" s="6" t="str">
        <f t="shared" si="0"/>
        <v>MS / E blok / Z34</v>
      </c>
      <c r="E9" s="6">
        <v>114</v>
      </c>
      <c r="F9" s="6">
        <v>51</v>
      </c>
      <c r="G9" s="6">
        <v>1</v>
      </c>
    </row>
    <row r="10" spans="1:7" ht="13.5" customHeight="1" x14ac:dyDescent="0.2">
      <c r="A10" s="6" t="s">
        <v>6</v>
      </c>
      <c r="B10" s="6" t="s">
        <v>197</v>
      </c>
      <c r="C10" s="6">
        <v>235</v>
      </c>
      <c r="D10" s="6" t="str">
        <f t="shared" si="0"/>
        <v>YB / A blok / 235</v>
      </c>
      <c r="E10" s="6">
        <v>126</v>
      </c>
      <c r="F10" s="6">
        <v>60</v>
      </c>
      <c r="G10" s="6">
        <v>1</v>
      </c>
    </row>
    <row r="11" spans="1:7" ht="13.5" customHeight="1" x14ac:dyDescent="0.2">
      <c r="A11" s="6" t="s">
        <v>6</v>
      </c>
      <c r="B11" s="6" t="s">
        <v>197</v>
      </c>
      <c r="C11" s="6" t="s">
        <v>187</v>
      </c>
      <c r="D11" s="6" t="str">
        <f t="shared" si="0"/>
        <v>YB / A blok / Z35</v>
      </c>
      <c r="E11" s="6">
        <v>145</v>
      </c>
      <c r="F11" s="6">
        <v>68</v>
      </c>
      <c r="G11" s="6">
        <v>1</v>
      </c>
    </row>
    <row r="12" spans="1:7" ht="13.5" customHeight="1" x14ac:dyDescent="0.2">
      <c r="A12" s="6" t="s">
        <v>6</v>
      </c>
      <c r="B12" s="6" t="s">
        <v>197</v>
      </c>
      <c r="C12" s="6" t="s">
        <v>188</v>
      </c>
      <c r="D12" s="6" t="str">
        <f t="shared" si="0"/>
        <v>YB / A blok / 236A</v>
      </c>
      <c r="E12" s="6">
        <v>98</v>
      </c>
      <c r="F12" s="6">
        <v>40</v>
      </c>
      <c r="G12" s="6">
        <v>1</v>
      </c>
    </row>
    <row r="13" spans="1:7" ht="13.5" customHeight="1" x14ac:dyDescent="0.2">
      <c r="A13" s="6" t="s">
        <v>6</v>
      </c>
      <c r="B13" s="6" t="s">
        <v>197</v>
      </c>
      <c r="C13" s="6" t="s">
        <v>189</v>
      </c>
      <c r="D13" s="6" t="str">
        <f t="shared" si="0"/>
        <v>YB / A blok / 236B</v>
      </c>
      <c r="E13" s="6">
        <v>95</v>
      </c>
      <c r="F13" s="6">
        <v>40</v>
      </c>
      <c r="G13" s="6">
        <v>1</v>
      </c>
    </row>
    <row r="14" spans="1:7" ht="13.5" customHeight="1" x14ac:dyDescent="0.2">
      <c r="A14" s="6"/>
      <c r="B14" s="6"/>
      <c r="C14" s="6"/>
      <c r="D14" s="6"/>
      <c r="E14" s="6"/>
      <c r="F14" s="6"/>
      <c r="G14" s="6"/>
    </row>
    <row r="15" spans="1:7" ht="13.5" customHeight="1" x14ac:dyDescent="0.2">
      <c r="A15" s="6"/>
      <c r="B15" s="6"/>
      <c r="C15" s="6"/>
      <c r="D15" s="6"/>
      <c r="E15" s="6"/>
      <c r="F15" s="6"/>
      <c r="G15" s="6"/>
    </row>
    <row r="16" spans="1:7" ht="13.5" customHeight="1" x14ac:dyDescent="0.2">
      <c r="A16" s="6"/>
      <c r="B16" s="6"/>
      <c r="C16" s="6"/>
      <c r="D16" s="6"/>
      <c r="E16" s="6"/>
      <c r="F16" s="6"/>
      <c r="G16" s="6"/>
    </row>
    <row r="17" spans="1:7" ht="13.5" customHeight="1" x14ac:dyDescent="0.2">
      <c r="A17" s="6"/>
      <c r="B17" s="6"/>
      <c r="C17" s="6"/>
      <c r="D17" s="6"/>
      <c r="E17" s="6"/>
      <c r="F17" s="6"/>
      <c r="G17" s="6"/>
    </row>
    <row r="18" spans="1:7" ht="13.5" customHeight="1" x14ac:dyDescent="0.2">
      <c r="A18" s="6"/>
      <c r="B18" s="6"/>
      <c r="C18" s="6"/>
      <c r="D18" s="6"/>
      <c r="E18" s="6"/>
      <c r="F18" s="6"/>
      <c r="G18" s="6"/>
    </row>
    <row r="19" spans="1:7" ht="13.5" customHeight="1" x14ac:dyDescent="0.2">
      <c r="A19" s="6"/>
      <c r="B19" s="6"/>
      <c r="C19" s="6"/>
      <c r="D19" s="6"/>
      <c r="E19" s="6"/>
      <c r="F19" s="6"/>
      <c r="G19" s="6"/>
    </row>
    <row r="20" spans="1:7" ht="13.5" customHeight="1" x14ac:dyDescent="0.2">
      <c r="A20" s="6"/>
      <c r="B20" s="6"/>
      <c r="C20" s="6"/>
      <c r="D20" s="6"/>
      <c r="E20" s="6"/>
      <c r="F20" s="6"/>
      <c r="G20" s="6"/>
    </row>
    <row r="21" spans="1:7" ht="13.5" customHeight="1" x14ac:dyDescent="0.2">
      <c r="A21" s="6"/>
      <c r="B21" s="6"/>
      <c r="C21" s="6"/>
      <c r="D21" s="6"/>
      <c r="E21" s="6"/>
      <c r="F21" s="6"/>
      <c r="G21" s="6"/>
    </row>
    <row r="22" spans="1:7" ht="13.5" customHeight="1" x14ac:dyDescent="0.2">
      <c r="A22" s="6"/>
      <c r="B22" s="6"/>
      <c r="C22" s="6"/>
      <c r="D22" s="6"/>
      <c r="E22" s="6"/>
      <c r="F22" s="6"/>
      <c r="G22" s="6"/>
    </row>
    <row r="23" spans="1:7" ht="13.5" customHeight="1" x14ac:dyDescent="0.2">
      <c r="A23" s="6"/>
      <c r="B23" s="6"/>
      <c r="C23" s="6"/>
      <c r="D23" s="6"/>
      <c r="E23" s="6"/>
      <c r="F23" s="6"/>
      <c r="G23" s="6"/>
    </row>
    <row r="24" spans="1:7" ht="13.5" customHeight="1" x14ac:dyDescent="0.2">
      <c r="A24" s="6"/>
      <c r="B24" s="6"/>
      <c r="C24" s="6"/>
      <c r="D24" s="6"/>
      <c r="E24" s="6"/>
      <c r="F24" s="6"/>
      <c r="G24" s="6"/>
    </row>
    <row r="25" spans="1:7" ht="13.5" customHeight="1" x14ac:dyDescent="0.2">
      <c r="A25" s="6"/>
      <c r="B25" s="6"/>
      <c r="C25" s="6"/>
      <c r="D25" s="6"/>
      <c r="E25" s="6"/>
      <c r="F25" s="6"/>
      <c r="G25" s="6"/>
    </row>
    <row r="26" spans="1:7" ht="13.5" customHeight="1" x14ac:dyDescent="0.2">
      <c r="A26" s="6"/>
      <c r="B26" s="6"/>
      <c r="C26" s="6"/>
      <c r="D26" s="6"/>
      <c r="E26" s="6"/>
      <c r="F26" s="6"/>
      <c r="G26" s="6"/>
    </row>
    <row r="27" spans="1:7" ht="13.5" customHeight="1" x14ac:dyDescent="0.2">
      <c r="A27" s="6"/>
      <c r="B27" s="6"/>
      <c r="C27" s="6"/>
      <c r="D27" s="6"/>
      <c r="E27" s="6"/>
      <c r="F27" s="6"/>
      <c r="G27" s="6"/>
    </row>
  </sheetData>
  <autoFilter ref="A2:G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zoomScale="115" zoomScaleNormal="115" workbookViewId="0"/>
  </sheetViews>
  <sheetFormatPr defaultColWidth="14.5703125" defaultRowHeight="13.5" customHeight="1" x14ac:dyDescent="0.2"/>
  <cols>
    <col min="1" max="2" width="8.28515625" style="7" customWidth="1"/>
    <col min="3" max="3" width="9.5703125" style="7" customWidth="1"/>
    <col min="4" max="4" width="14.5703125" style="9"/>
    <col min="5" max="5" width="9.5703125" style="9" customWidth="1"/>
    <col min="6" max="6" width="15.5703125" style="9" customWidth="1"/>
    <col min="7" max="10" width="10.85546875" style="9" customWidth="1"/>
    <col min="11" max="11" width="6.5703125" style="9" customWidth="1"/>
    <col min="12" max="16384" width="14.5703125" style="1"/>
  </cols>
  <sheetData>
    <row r="1" spans="1:13" s="2" customFormat="1" ht="25.5" customHeight="1" x14ac:dyDescent="0.35">
      <c r="A1" s="21" t="s">
        <v>212</v>
      </c>
      <c r="B1" s="22"/>
      <c r="C1" s="22"/>
      <c r="D1" s="22"/>
      <c r="E1" s="23"/>
      <c r="F1" s="23"/>
      <c r="G1" s="21"/>
      <c r="H1" s="23"/>
      <c r="I1" s="23"/>
      <c r="J1" s="23"/>
      <c r="K1" s="23"/>
    </row>
    <row r="2" spans="1:13" s="4" customFormat="1" ht="20.100000000000001" customHeight="1" x14ac:dyDescent="0.2">
      <c r="A2" s="24" t="s">
        <v>232</v>
      </c>
      <c r="B2" s="24" t="s">
        <v>233</v>
      </c>
      <c r="C2" s="24" t="s">
        <v>234</v>
      </c>
      <c r="D2" s="24" t="s">
        <v>13</v>
      </c>
      <c r="E2" s="24" t="s">
        <v>12</v>
      </c>
      <c r="F2" s="24" t="s">
        <v>207</v>
      </c>
      <c r="G2" s="24" t="s">
        <v>2</v>
      </c>
      <c r="H2" s="24" t="s">
        <v>3</v>
      </c>
      <c r="I2" s="24" t="s">
        <v>4</v>
      </c>
      <c r="J2" s="24" t="s">
        <v>1</v>
      </c>
      <c r="K2" s="24" t="s">
        <v>0</v>
      </c>
    </row>
    <row r="3" spans="1:13" s="4" customFormat="1" ht="14.45" customHeight="1" x14ac:dyDescent="0.2">
      <c r="A3" s="25"/>
      <c r="B3" s="25"/>
      <c r="C3" s="25">
        <f>SUM(C4:C87)</f>
        <v>7229</v>
      </c>
      <c r="D3" s="25"/>
      <c r="E3" s="25">
        <f>SUM(E4:E87)</f>
        <v>7229</v>
      </c>
      <c r="F3" s="24"/>
      <c r="G3" s="26"/>
      <c r="H3" s="26"/>
      <c r="I3" s="26"/>
      <c r="J3" s="25">
        <f>SUM(J4:J87)</f>
        <v>840</v>
      </c>
      <c r="K3" s="25">
        <f>SUM(K4:K87)</f>
        <v>84</v>
      </c>
    </row>
    <row r="4" spans="1:13" ht="15.6" customHeight="1" x14ac:dyDescent="0.2">
      <c r="A4" s="29" t="s">
        <v>235</v>
      </c>
      <c r="B4" s="29" t="s">
        <v>236</v>
      </c>
      <c r="C4" s="29">
        <f>SUM(E4:E5)</f>
        <v>93</v>
      </c>
      <c r="D4" s="8" t="s">
        <v>14</v>
      </c>
      <c r="E4" s="8">
        <v>53</v>
      </c>
      <c r="F4" s="8" t="str">
        <f t="shared" ref="F4:F35" si="0">G4&amp;" / "&amp;H4&amp;" / "&amp;I4</f>
        <v>MS / A blok / 211</v>
      </c>
      <c r="G4" s="8" t="s">
        <v>5</v>
      </c>
      <c r="H4" s="8" t="s">
        <v>197</v>
      </c>
      <c r="I4" s="8">
        <v>211</v>
      </c>
      <c r="J4" s="8">
        <v>10</v>
      </c>
      <c r="K4" s="8">
        <v>1</v>
      </c>
    </row>
    <row r="5" spans="1:13" ht="15.6" customHeight="1" x14ac:dyDescent="0.2">
      <c r="A5" s="30"/>
      <c r="B5" s="30" t="s">
        <v>236</v>
      </c>
      <c r="C5" s="30"/>
      <c r="D5" s="8" t="s">
        <v>60</v>
      </c>
      <c r="E5" s="8">
        <v>40</v>
      </c>
      <c r="F5" s="8" t="str">
        <f t="shared" si="0"/>
        <v>MS / E blok / 101</v>
      </c>
      <c r="G5" s="8" t="s">
        <v>5</v>
      </c>
      <c r="H5" s="8" t="s">
        <v>198</v>
      </c>
      <c r="I5" s="8">
        <v>101</v>
      </c>
      <c r="J5" s="8">
        <v>10</v>
      </c>
      <c r="K5" s="8">
        <v>1</v>
      </c>
    </row>
    <row r="6" spans="1:13" ht="15.6" customHeight="1" x14ac:dyDescent="0.2">
      <c r="A6" s="29" t="s">
        <v>235</v>
      </c>
      <c r="B6" s="29" t="s">
        <v>237</v>
      </c>
      <c r="C6" s="29">
        <f>SUM(E6:E9)</f>
        <v>231</v>
      </c>
      <c r="D6" s="8" t="s">
        <v>61</v>
      </c>
      <c r="E6" s="8">
        <v>40</v>
      </c>
      <c r="F6" s="8" t="str">
        <f t="shared" si="0"/>
        <v>MS / E blok / 226</v>
      </c>
      <c r="G6" s="8" t="s">
        <v>5</v>
      </c>
      <c r="H6" s="8" t="s">
        <v>198</v>
      </c>
      <c r="I6" s="8">
        <v>226</v>
      </c>
      <c r="J6" s="8">
        <v>10</v>
      </c>
      <c r="K6" s="8">
        <v>1</v>
      </c>
    </row>
    <row r="7" spans="1:13" ht="15.6" customHeight="1" x14ac:dyDescent="0.2">
      <c r="A7" s="31"/>
      <c r="B7" s="31" t="s">
        <v>237</v>
      </c>
      <c r="C7" s="31"/>
      <c r="D7" s="8" t="s">
        <v>62</v>
      </c>
      <c r="E7" s="8">
        <v>50</v>
      </c>
      <c r="F7" s="8" t="str">
        <f t="shared" si="0"/>
        <v>MS / E blok / 227</v>
      </c>
      <c r="G7" s="8" t="s">
        <v>5</v>
      </c>
      <c r="H7" s="8" t="s">
        <v>198</v>
      </c>
      <c r="I7" s="8">
        <v>227</v>
      </c>
      <c r="J7" s="8">
        <v>10</v>
      </c>
      <c r="K7" s="8">
        <v>1</v>
      </c>
    </row>
    <row r="8" spans="1:13" ht="15.6" customHeight="1" x14ac:dyDescent="0.2">
      <c r="A8" s="31"/>
      <c r="B8" s="31" t="s">
        <v>237</v>
      </c>
      <c r="C8" s="31"/>
      <c r="D8" s="8" t="s">
        <v>63</v>
      </c>
      <c r="E8" s="8">
        <v>74</v>
      </c>
      <c r="F8" s="8" t="str">
        <f t="shared" si="0"/>
        <v>MS / E blok / 229</v>
      </c>
      <c r="G8" s="8" t="s">
        <v>5</v>
      </c>
      <c r="H8" s="8" t="s">
        <v>198</v>
      </c>
      <c r="I8" s="8">
        <v>229</v>
      </c>
      <c r="J8" s="8">
        <v>10</v>
      </c>
      <c r="K8" s="8">
        <v>1</v>
      </c>
    </row>
    <row r="9" spans="1:13" ht="15.6" customHeight="1" x14ac:dyDescent="0.2">
      <c r="A9" s="30"/>
      <c r="B9" s="30" t="s">
        <v>237</v>
      </c>
      <c r="C9" s="30"/>
      <c r="D9" s="8" t="s">
        <v>64</v>
      </c>
      <c r="E9" s="8">
        <v>67</v>
      </c>
      <c r="F9" s="8" t="str">
        <f t="shared" si="0"/>
        <v>MS / E blok / 230</v>
      </c>
      <c r="G9" s="8" t="s">
        <v>5</v>
      </c>
      <c r="H9" s="8" t="s">
        <v>198</v>
      </c>
      <c r="I9" s="8">
        <v>230</v>
      </c>
      <c r="J9" s="8">
        <v>10</v>
      </c>
      <c r="K9" s="8">
        <v>1</v>
      </c>
    </row>
    <row r="10" spans="1:13" ht="15.6" customHeight="1" x14ac:dyDescent="0.2">
      <c r="A10" s="29" t="s">
        <v>235</v>
      </c>
      <c r="B10" s="29" t="s">
        <v>238</v>
      </c>
      <c r="C10" s="29">
        <f>SUM(E10:E13)</f>
        <v>231</v>
      </c>
      <c r="D10" s="8" t="s">
        <v>65</v>
      </c>
      <c r="E10" s="8">
        <v>40</v>
      </c>
      <c r="F10" s="8" t="str">
        <f t="shared" si="0"/>
        <v>MS / E blok / 332</v>
      </c>
      <c r="G10" s="8" t="s">
        <v>5</v>
      </c>
      <c r="H10" s="8" t="s">
        <v>198</v>
      </c>
      <c r="I10" s="8">
        <v>332</v>
      </c>
      <c r="J10" s="8">
        <v>10</v>
      </c>
      <c r="K10" s="8">
        <v>1</v>
      </c>
    </row>
    <row r="11" spans="1:13" ht="15.6" customHeight="1" x14ac:dyDescent="0.2">
      <c r="A11" s="31"/>
      <c r="B11" s="31" t="s">
        <v>238</v>
      </c>
      <c r="C11" s="31"/>
      <c r="D11" s="8" t="s">
        <v>66</v>
      </c>
      <c r="E11" s="8">
        <v>50</v>
      </c>
      <c r="F11" s="8" t="str">
        <f t="shared" si="0"/>
        <v>MS / E blok / 333</v>
      </c>
      <c r="G11" s="8" t="s">
        <v>5</v>
      </c>
      <c r="H11" s="8" t="s">
        <v>198</v>
      </c>
      <c r="I11" s="8">
        <v>333</v>
      </c>
      <c r="J11" s="8">
        <v>10</v>
      </c>
      <c r="K11" s="8">
        <v>1</v>
      </c>
    </row>
    <row r="12" spans="1:13" ht="15.6" customHeight="1" x14ac:dyDescent="0.2">
      <c r="A12" s="31"/>
      <c r="B12" s="31" t="s">
        <v>238</v>
      </c>
      <c r="C12" s="31"/>
      <c r="D12" s="8" t="s">
        <v>67</v>
      </c>
      <c r="E12" s="8">
        <v>74</v>
      </c>
      <c r="F12" s="8" t="str">
        <f t="shared" si="0"/>
        <v>MS / E blok / 335</v>
      </c>
      <c r="G12" s="8" t="s">
        <v>5</v>
      </c>
      <c r="H12" s="8" t="s">
        <v>198</v>
      </c>
      <c r="I12" s="8">
        <v>335</v>
      </c>
      <c r="J12" s="8">
        <v>10</v>
      </c>
      <c r="K12" s="8">
        <v>1</v>
      </c>
    </row>
    <row r="13" spans="1:13" ht="15.6" customHeight="1" x14ac:dyDescent="0.2">
      <c r="A13" s="30"/>
      <c r="B13" s="30" t="s">
        <v>238</v>
      </c>
      <c r="C13" s="30"/>
      <c r="D13" s="8" t="s">
        <v>68</v>
      </c>
      <c r="E13" s="8">
        <v>67</v>
      </c>
      <c r="F13" s="8" t="str">
        <f t="shared" si="0"/>
        <v>MS / E blok / 336</v>
      </c>
      <c r="G13" s="8" t="s">
        <v>5</v>
      </c>
      <c r="H13" s="8" t="s">
        <v>198</v>
      </c>
      <c r="I13" s="8">
        <v>336</v>
      </c>
      <c r="J13" s="8">
        <v>10</v>
      </c>
      <c r="K13" s="8">
        <v>1</v>
      </c>
      <c r="M13" s="1" t="s">
        <v>239</v>
      </c>
    </row>
    <row r="14" spans="1:13" ht="15.6" customHeight="1" x14ac:dyDescent="0.2">
      <c r="A14" s="29" t="s">
        <v>235</v>
      </c>
      <c r="B14" s="29" t="s">
        <v>240</v>
      </c>
      <c r="C14" s="29">
        <f>SUM(E14:E22)</f>
        <v>523</v>
      </c>
      <c r="D14" s="8" t="s">
        <v>16</v>
      </c>
      <c r="E14" s="8">
        <v>141</v>
      </c>
      <c r="F14" s="8" t="str">
        <f t="shared" si="0"/>
        <v>MS / A blok / B52</v>
      </c>
      <c r="G14" s="8" t="s">
        <v>5</v>
      </c>
      <c r="H14" s="8" t="s">
        <v>197</v>
      </c>
      <c r="I14" s="8" t="s">
        <v>15</v>
      </c>
      <c r="J14" s="8">
        <v>10</v>
      </c>
      <c r="K14" s="8">
        <v>1</v>
      </c>
    </row>
    <row r="15" spans="1:13" ht="15.6" customHeight="1" x14ac:dyDescent="0.2">
      <c r="A15" s="31"/>
      <c r="B15" s="31" t="s">
        <v>240</v>
      </c>
      <c r="C15" s="31"/>
      <c r="D15" s="8" t="s">
        <v>18</v>
      </c>
      <c r="E15" s="8">
        <v>68</v>
      </c>
      <c r="F15" s="8" t="str">
        <f t="shared" si="0"/>
        <v>MS / A blok / B54</v>
      </c>
      <c r="G15" s="8" t="s">
        <v>5</v>
      </c>
      <c r="H15" s="8" t="s">
        <v>197</v>
      </c>
      <c r="I15" s="8" t="s">
        <v>17</v>
      </c>
      <c r="J15" s="8">
        <v>10</v>
      </c>
      <c r="K15" s="8">
        <v>1</v>
      </c>
    </row>
    <row r="16" spans="1:13" ht="15.6" customHeight="1" x14ac:dyDescent="0.2">
      <c r="A16" s="31"/>
      <c r="B16" s="31" t="s">
        <v>240</v>
      </c>
      <c r="C16" s="31"/>
      <c r="D16" s="8" t="s">
        <v>20</v>
      </c>
      <c r="E16" s="8">
        <v>48</v>
      </c>
      <c r="F16" s="8" t="str">
        <f t="shared" si="0"/>
        <v>MS / A blok / B18</v>
      </c>
      <c r="G16" s="8" t="s">
        <v>5</v>
      </c>
      <c r="H16" s="8" t="s">
        <v>197</v>
      </c>
      <c r="I16" s="8" t="s">
        <v>19</v>
      </c>
      <c r="J16" s="8">
        <v>10</v>
      </c>
      <c r="K16" s="8">
        <v>1</v>
      </c>
    </row>
    <row r="17" spans="1:11" ht="15.6" customHeight="1" x14ac:dyDescent="0.2">
      <c r="A17" s="31"/>
      <c r="B17" s="31" t="s">
        <v>240</v>
      </c>
      <c r="C17" s="31"/>
      <c r="D17" s="8" t="s">
        <v>22</v>
      </c>
      <c r="E17" s="8">
        <v>140</v>
      </c>
      <c r="F17" s="8" t="str">
        <f t="shared" si="0"/>
        <v>MS / A blok / B51</v>
      </c>
      <c r="G17" s="8" t="s">
        <v>5</v>
      </c>
      <c r="H17" s="8" t="s">
        <v>197</v>
      </c>
      <c r="I17" s="8" t="s">
        <v>21</v>
      </c>
      <c r="J17" s="8">
        <v>10</v>
      </c>
      <c r="K17" s="8">
        <v>1</v>
      </c>
    </row>
    <row r="18" spans="1:11" ht="15.6" customHeight="1" x14ac:dyDescent="0.2">
      <c r="A18" s="31"/>
      <c r="B18" s="31" t="s">
        <v>240</v>
      </c>
      <c r="C18" s="31"/>
      <c r="D18" s="8" t="s">
        <v>24</v>
      </c>
      <c r="E18" s="8">
        <v>65</v>
      </c>
      <c r="F18" s="8" t="str">
        <f t="shared" si="0"/>
        <v>MS / A blok / B55</v>
      </c>
      <c r="G18" s="8" t="s">
        <v>5</v>
      </c>
      <c r="H18" s="8" t="s">
        <v>197</v>
      </c>
      <c r="I18" s="8" t="s">
        <v>23</v>
      </c>
      <c r="J18" s="8">
        <v>10</v>
      </c>
      <c r="K18" s="8">
        <v>1</v>
      </c>
    </row>
    <row r="19" spans="1:11" ht="15.6" customHeight="1" x14ac:dyDescent="0.2">
      <c r="A19" s="31"/>
      <c r="B19" s="31" t="s">
        <v>240</v>
      </c>
      <c r="C19" s="31"/>
      <c r="D19" s="8" t="s">
        <v>25</v>
      </c>
      <c r="E19" s="8">
        <v>17</v>
      </c>
      <c r="F19" s="8" t="str">
        <f t="shared" si="0"/>
        <v>MS / A blok / 321</v>
      </c>
      <c r="G19" s="8" t="s">
        <v>5</v>
      </c>
      <c r="H19" s="8" t="s">
        <v>197</v>
      </c>
      <c r="I19" s="8">
        <v>321</v>
      </c>
      <c r="J19" s="8">
        <v>10</v>
      </c>
      <c r="K19" s="8">
        <v>1</v>
      </c>
    </row>
    <row r="20" spans="1:11" ht="15.6" customHeight="1" x14ac:dyDescent="0.2">
      <c r="A20" s="31"/>
      <c r="B20" s="31" t="s">
        <v>240</v>
      </c>
      <c r="C20" s="31"/>
      <c r="D20" s="8" t="s">
        <v>26</v>
      </c>
      <c r="E20" s="8">
        <v>14</v>
      </c>
      <c r="F20" s="8" t="str">
        <f t="shared" si="0"/>
        <v>MS / A blok / 313</v>
      </c>
      <c r="G20" s="8" t="s">
        <v>5</v>
      </c>
      <c r="H20" s="8" t="s">
        <v>197</v>
      </c>
      <c r="I20" s="8">
        <v>313</v>
      </c>
      <c r="J20" s="8">
        <v>10</v>
      </c>
      <c r="K20" s="8">
        <v>1</v>
      </c>
    </row>
    <row r="21" spans="1:11" ht="15.6" customHeight="1" x14ac:dyDescent="0.2">
      <c r="A21" s="31"/>
      <c r="B21" s="31" t="s">
        <v>240</v>
      </c>
      <c r="C21" s="31"/>
      <c r="D21" s="8" t="s">
        <v>27</v>
      </c>
      <c r="E21" s="8">
        <v>10</v>
      </c>
      <c r="F21" s="8" t="str">
        <f t="shared" si="0"/>
        <v>MS / A blok / 314</v>
      </c>
      <c r="G21" s="8" t="s">
        <v>5</v>
      </c>
      <c r="H21" s="8" t="s">
        <v>197</v>
      </c>
      <c r="I21" s="8">
        <v>314</v>
      </c>
      <c r="J21" s="8">
        <v>10</v>
      </c>
      <c r="K21" s="8">
        <v>1</v>
      </c>
    </row>
    <row r="22" spans="1:11" ht="15.6" customHeight="1" x14ac:dyDescent="0.2">
      <c r="A22" s="30"/>
      <c r="B22" s="30" t="s">
        <v>240</v>
      </c>
      <c r="C22" s="30"/>
      <c r="D22" s="8" t="s">
        <v>28</v>
      </c>
      <c r="E22" s="8">
        <v>20</v>
      </c>
      <c r="F22" s="8" t="str">
        <f t="shared" si="0"/>
        <v>MS / A blok / 322</v>
      </c>
      <c r="G22" s="8" t="s">
        <v>5</v>
      </c>
      <c r="H22" s="8" t="s">
        <v>197</v>
      </c>
      <c r="I22" s="8">
        <v>322</v>
      </c>
      <c r="J22" s="8">
        <v>10</v>
      </c>
      <c r="K22" s="8">
        <v>1</v>
      </c>
    </row>
    <row r="23" spans="1:11" ht="15.6" customHeight="1" x14ac:dyDescent="0.2">
      <c r="A23" s="29" t="s">
        <v>235</v>
      </c>
      <c r="B23" s="29" t="s">
        <v>241</v>
      </c>
      <c r="C23" s="29">
        <f>SUM(E23:E25)</f>
        <v>221</v>
      </c>
      <c r="D23" s="8" t="s">
        <v>69</v>
      </c>
      <c r="E23" s="8">
        <v>92</v>
      </c>
      <c r="F23" s="8" t="str">
        <f t="shared" si="0"/>
        <v>MS / E blok / B45A</v>
      </c>
      <c r="G23" s="8" t="s">
        <v>5</v>
      </c>
      <c r="H23" s="8" t="s">
        <v>198</v>
      </c>
      <c r="I23" s="8" t="s">
        <v>228</v>
      </c>
      <c r="J23" s="8">
        <v>10</v>
      </c>
      <c r="K23" s="8">
        <v>1</v>
      </c>
    </row>
    <row r="24" spans="1:11" ht="15.6" customHeight="1" x14ac:dyDescent="0.2">
      <c r="A24" s="31"/>
      <c r="B24" s="31" t="s">
        <v>241</v>
      </c>
      <c r="C24" s="31"/>
      <c r="D24" s="8" t="s">
        <v>70</v>
      </c>
      <c r="E24" s="8">
        <v>89</v>
      </c>
      <c r="F24" s="8" t="str">
        <f t="shared" si="0"/>
        <v>MS / E blok / B45B</v>
      </c>
      <c r="G24" s="8" t="s">
        <v>5</v>
      </c>
      <c r="H24" s="8" t="s">
        <v>198</v>
      </c>
      <c r="I24" s="8" t="s">
        <v>229</v>
      </c>
      <c r="J24" s="8">
        <v>10</v>
      </c>
      <c r="K24" s="8">
        <v>1</v>
      </c>
    </row>
    <row r="25" spans="1:11" ht="15.6" customHeight="1" x14ac:dyDescent="0.2">
      <c r="A25" s="30"/>
      <c r="B25" s="30" t="s">
        <v>241</v>
      </c>
      <c r="C25" s="30"/>
      <c r="D25" s="8" t="s">
        <v>72</v>
      </c>
      <c r="E25" s="8">
        <v>40</v>
      </c>
      <c r="F25" s="8" t="str">
        <f t="shared" si="0"/>
        <v>MS / E blok / B05</v>
      </c>
      <c r="G25" s="8" t="s">
        <v>5</v>
      </c>
      <c r="H25" s="8" t="s">
        <v>198</v>
      </c>
      <c r="I25" s="8" t="s">
        <v>71</v>
      </c>
      <c r="J25" s="8">
        <v>10</v>
      </c>
      <c r="K25" s="8">
        <v>1</v>
      </c>
    </row>
    <row r="26" spans="1:11" ht="15.6" customHeight="1" x14ac:dyDescent="0.2">
      <c r="A26" s="29" t="s">
        <v>235</v>
      </c>
      <c r="B26" s="29" t="s">
        <v>242</v>
      </c>
      <c r="C26" s="29">
        <f>SUM(E26:E30)</f>
        <v>366</v>
      </c>
      <c r="D26" s="8" t="s">
        <v>73</v>
      </c>
      <c r="E26" s="8">
        <v>69</v>
      </c>
      <c r="F26" s="8" t="str">
        <f t="shared" si="0"/>
        <v>MS / E blok / 338</v>
      </c>
      <c r="G26" s="8" t="s">
        <v>5</v>
      </c>
      <c r="H26" s="8" t="s">
        <v>198</v>
      </c>
      <c r="I26" s="8">
        <v>338</v>
      </c>
      <c r="J26" s="8">
        <v>10</v>
      </c>
      <c r="K26" s="8">
        <v>1</v>
      </c>
    </row>
    <row r="27" spans="1:11" ht="15.6" customHeight="1" x14ac:dyDescent="0.2">
      <c r="A27" s="31"/>
      <c r="B27" s="31" t="s">
        <v>242</v>
      </c>
      <c r="C27" s="31"/>
      <c r="D27" s="8" t="s">
        <v>74</v>
      </c>
      <c r="E27" s="8">
        <v>78</v>
      </c>
      <c r="F27" s="8" t="str">
        <f t="shared" si="0"/>
        <v>MS / E blok / 339</v>
      </c>
      <c r="G27" s="8" t="s">
        <v>5</v>
      </c>
      <c r="H27" s="8" t="s">
        <v>198</v>
      </c>
      <c r="I27" s="8">
        <v>339</v>
      </c>
      <c r="J27" s="8">
        <v>10</v>
      </c>
      <c r="K27" s="8">
        <v>1</v>
      </c>
    </row>
    <row r="28" spans="1:11" ht="15.6" customHeight="1" x14ac:dyDescent="0.2">
      <c r="A28" s="31"/>
      <c r="B28" s="31" t="s">
        <v>242</v>
      </c>
      <c r="C28" s="31"/>
      <c r="D28" s="8" t="s">
        <v>75</v>
      </c>
      <c r="E28" s="8">
        <v>85</v>
      </c>
      <c r="F28" s="8" t="str">
        <f t="shared" si="0"/>
        <v>MS / E blok / 341</v>
      </c>
      <c r="G28" s="8" t="s">
        <v>5</v>
      </c>
      <c r="H28" s="8" t="s">
        <v>198</v>
      </c>
      <c r="I28" s="8">
        <v>341</v>
      </c>
      <c r="J28" s="8">
        <v>10</v>
      </c>
      <c r="K28" s="8">
        <v>1</v>
      </c>
    </row>
    <row r="29" spans="1:11" ht="15.6" customHeight="1" x14ac:dyDescent="0.2">
      <c r="A29" s="31"/>
      <c r="B29" s="31" t="s">
        <v>242</v>
      </c>
      <c r="C29" s="31"/>
      <c r="D29" s="8" t="s">
        <v>97</v>
      </c>
      <c r="E29" s="8">
        <v>87</v>
      </c>
      <c r="F29" s="8" t="str">
        <f t="shared" si="0"/>
        <v>MS / E blok / Z25</v>
      </c>
      <c r="G29" s="8" t="s">
        <v>5</v>
      </c>
      <c r="H29" s="8" t="s">
        <v>198</v>
      </c>
      <c r="I29" s="8" t="s">
        <v>96</v>
      </c>
      <c r="J29" s="8">
        <v>10</v>
      </c>
      <c r="K29" s="8">
        <v>1</v>
      </c>
    </row>
    <row r="30" spans="1:11" ht="15.6" customHeight="1" x14ac:dyDescent="0.2">
      <c r="A30" s="30"/>
      <c r="B30" s="30" t="s">
        <v>242</v>
      </c>
      <c r="C30" s="30"/>
      <c r="D30" s="8" t="s">
        <v>99</v>
      </c>
      <c r="E30" s="8">
        <v>47</v>
      </c>
      <c r="F30" s="8" t="str">
        <f t="shared" si="0"/>
        <v>MS / E blok / Z26</v>
      </c>
      <c r="G30" s="8" t="s">
        <v>5</v>
      </c>
      <c r="H30" s="8" t="s">
        <v>198</v>
      </c>
      <c r="I30" s="8" t="s">
        <v>98</v>
      </c>
      <c r="J30" s="8">
        <v>10</v>
      </c>
      <c r="K30" s="8">
        <v>1</v>
      </c>
    </row>
    <row r="31" spans="1:11" ht="15.6" customHeight="1" x14ac:dyDescent="0.2">
      <c r="A31" s="29" t="s">
        <v>235</v>
      </c>
      <c r="B31" s="29" t="s">
        <v>243</v>
      </c>
      <c r="C31" s="29">
        <f>SUM(E31:E33)</f>
        <v>679</v>
      </c>
      <c r="D31" s="8" t="s">
        <v>132</v>
      </c>
      <c r="E31" s="8">
        <v>363</v>
      </c>
      <c r="F31" s="8" t="str">
        <f t="shared" si="0"/>
        <v>YB / PL2 blok / Z01</v>
      </c>
      <c r="G31" s="8" t="s">
        <v>6</v>
      </c>
      <c r="H31" s="8" t="s">
        <v>203</v>
      </c>
      <c r="I31" s="8" t="s">
        <v>47</v>
      </c>
      <c r="J31" s="8">
        <v>10</v>
      </c>
      <c r="K31" s="8">
        <v>1</v>
      </c>
    </row>
    <row r="32" spans="1:11" ht="15.6" customHeight="1" x14ac:dyDescent="0.2">
      <c r="A32" s="31"/>
      <c r="B32" s="31" t="s">
        <v>243</v>
      </c>
      <c r="C32" s="31"/>
      <c r="D32" s="8" t="s">
        <v>133</v>
      </c>
      <c r="E32" s="8">
        <v>246</v>
      </c>
      <c r="F32" s="8" t="str">
        <f t="shared" si="0"/>
        <v>YB / PL3 blok / Z01</v>
      </c>
      <c r="G32" s="8" t="s">
        <v>6</v>
      </c>
      <c r="H32" s="8" t="s">
        <v>204</v>
      </c>
      <c r="I32" s="8" t="s">
        <v>47</v>
      </c>
      <c r="J32" s="8">
        <v>10</v>
      </c>
      <c r="K32" s="8">
        <v>1</v>
      </c>
    </row>
    <row r="33" spans="1:11" ht="15.6" customHeight="1" x14ac:dyDescent="0.2">
      <c r="A33" s="30"/>
      <c r="B33" s="30" t="s">
        <v>243</v>
      </c>
      <c r="C33" s="30"/>
      <c r="D33" s="8" t="s">
        <v>130</v>
      </c>
      <c r="E33" s="8">
        <v>70</v>
      </c>
      <c r="F33" s="8" t="str">
        <f t="shared" si="0"/>
        <v>YB / PL1 blok / Z02</v>
      </c>
      <c r="G33" s="8" t="s">
        <v>6</v>
      </c>
      <c r="H33" s="8" t="s">
        <v>202</v>
      </c>
      <c r="I33" s="8" t="s">
        <v>129</v>
      </c>
      <c r="J33" s="8">
        <v>10</v>
      </c>
      <c r="K33" s="8">
        <v>1</v>
      </c>
    </row>
    <row r="34" spans="1:11" ht="15.6" customHeight="1" x14ac:dyDescent="0.2">
      <c r="A34" s="29" t="s">
        <v>235</v>
      </c>
      <c r="B34" s="29" t="s">
        <v>244</v>
      </c>
      <c r="C34" s="29">
        <f>SUM(E34:E40)</f>
        <v>560</v>
      </c>
      <c r="D34" s="8" t="s">
        <v>76</v>
      </c>
      <c r="E34" s="8">
        <v>69</v>
      </c>
      <c r="F34" s="8" t="str">
        <f t="shared" si="0"/>
        <v>MS / E blok / 232</v>
      </c>
      <c r="G34" s="8" t="s">
        <v>5</v>
      </c>
      <c r="H34" s="8" t="s">
        <v>198</v>
      </c>
      <c r="I34" s="8">
        <v>232</v>
      </c>
      <c r="J34" s="8">
        <v>10</v>
      </c>
      <c r="K34" s="8">
        <v>1</v>
      </c>
    </row>
    <row r="35" spans="1:11" ht="15.6" customHeight="1" x14ac:dyDescent="0.2">
      <c r="A35" s="31"/>
      <c r="B35" s="31" t="s">
        <v>244</v>
      </c>
      <c r="C35" s="31"/>
      <c r="D35" s="8" t="s">
        <v>77</v>
      </c>
      <c r="E35" s="8">
        <v>78</v>
      </c>
      <c r="F35" s="8" t="str">
        <f t="shared" si="0"/>
        <v>MS / E blok / 233</v>
      </c>
      <c r="G35" s="8" t="s">
        <v>5</v>
      </c>
      <c r="H35" s="8" t="s">
        <v>198</v>
      </c>
      <c r="I35" s="8">
        <v>233</v>
      </c>
      <c r="J35" s="8">
        <v>10</v>
      </c>
      <c r="K35" s="8">
        <v>1</v>
      </c>
    </row>
    <row r="36" spans="1:11" ht="15.6" customHeight="1" x14ac:dyDescent="0.2">
      <c r="A36" s="31"/>
      <c r="B36" s="31" t="s">
        <v>244</v>
      </c>
      <c r="C36" s="31"/>
      <c r="D36" s="8" t="s">
        <v>78</v>
      </c>
      <c r="E36" s="8">
        <v>85</v>
      </c>
      <c r="F36" s="8" t="str">
        <f t="shared" ref="F36:F67" si="1">G36&amp;" / "&amp;H36&amp;" / "&amp;I36</f>
        <v>MS / E blok / 235</v>
      </c>
      <c r="G36" s="8" t="s">
        <v>5</v>
      </c>
      <c r="H36" s="8" t="s">
        <v>198</v>
      </c>
      <c r="I36" s="8">
        <v>235</v>
      </c>
      <c r="J36" s="8">
        <v>10</v>
      </c>
      <c r="K36" s="8">
        <v>1</v>
      </c>
    </row>
    <row r="37" spans="1:11" ht="15.6" customHeight="1" x14ac:dyDescent="0.2">
      <c r="A37" s="31"/>
      <c r="B37" s="31" t="s">
        <v>244</v>
      </c>
      <c r="C37" s="31"/>
      <c r="D37" s="8" t="s">
        <v>80</v>
      </c>
      <c r="E37" s="8">
        <v>60</v>
      </c>
      <c r="F37" s="8" t="str">
        <f t="shared" si="1"/>
        <v>MS / E blok / Z22</v>
      </c>
      <c r="G37" s="8" t="s">
        <v>5</v>
      </c>
      <c r="H37" s="8" t="s">
        <v>198</v>
      </c>
      <c r="I37" s="8" t="s">
        <v>79</v>
      </c>
      <c r="J37" s="8">
        <v>10</v>
      </c>
      <c r="K37" s="8">
        <v>1</v>
      </c>
    </row>
    <row r="38" spans="1:11" ht="15.6" customHeight="1" x14ac:dyDescent="0.2">
      <c r="A38" s="31"/>
      <c r="B38" s="31" t="s">
        <v>244</v>
      </c>
      <c r="C38" s="31"/>
      <c r="D38" s="8" t="s">
        <v>93</v>
      </c>
      <c r="E38" s="8">
        <v>83</v>
      </c>
      <c r="F38" s="8" t="str">
        <f t="shared" si="1"/>
        <v>MS / E blok / Z23</v>
      </c>
      <c r="G38" s="8" t="s">
        <v>5</v>
      </c>
      <c r="H38" s="8" t="s">
        <v>198</v>
      </c>
      <c r="I38" s="8" t="s">
        <v>92</v>
      </c>
      <c r="J38" s="8">
        <v>10</v>
      </c>
      <c r="K38" s="8">
        <v>1</v>
      </c>
    </row>
    <row r="39" spans="1:11" ht="15.6" customHeight="1" x14ac:dyDescent="0.2">
      <c r="A39" s="31"/>
      <c r="B39" s="31" t="s">
        <v>244</v>
      </c>
      <c r="C39" s="31"/>
      <c r="D39" s="8" t="s">
        <v>95</v>
      </c>
      <c r="E39" s="8">
        <v>83</v>
      </c>
      <c r="F39" s="8" t="str">
        <f t="shared" si="1"/>
        <v>MS / E blok / Z24</v>
      </c>
      <c r="G39" s="8" t="s">
        <v>5</v>
      </c>
      <c r="H39" s="8" t="s">
        <v>198</v>
      </c>
      <c r="I39" s="8" t="s">
        <v>94</v>
      </c>
      <c r="J39" s="8">
        <v>10</v>
      </c>
      <c r="K39" s="8">
        <v>1</v>
      </c>
    </row>
    <row r="40" spans="1:11" ht="15.6" customHeight="1" x14ac:dyDescent="0.2">
      <c r="A40" s="30"/>
      <c r="B40" s="30" t="s">
        <v>244</v>
      </c>
      <c r="C40" s="30"/>
      <c r="D40" s="8" t="s">
        <v>101</v>
      </c>
      <c r="E40" s="8">
        <v>102</v>
      </c>
      <c r="F40" s="8" t="str">
        <f t="shared" si="1"/>
        <v>MS / E blok / Z27</v>
      </c>
      <c r="G40" s="8" t="s">
        <v>5</v>
      </c>
      <c r="H40" s="8" t="s">
        <v>198</v>
      </c>
      <c r="I40" s="8" t="s">
        <v>100</v>
      </c>
      <c r="J40" s="8">
        <v>10</v>
      </c>
      <c r="K40" s="8">
        <v>1</v>
      </c>
    </row>
    <row r="41" spans="1:11" ht="15.6" customHeight="1" x14ac:dyDescent="0.2">
      <c r="A41" s="29" t="s">
        <v>235</v>
      </c>
      <c r="B41" s="29" t="s">
        <v>245</v>
      </c>
      <c r="C41" s="29">
        <f>SUM(E41:E47)</f>
        <v>587</v>
      </c>
      <c r="D41" s="8" t="s">
        <v>81</v>
      </c>
      <c r="E41" s="8">
        <v>66</v>
      </c>
      <c r="F41" s="8" t="str">
        <f t="shared" si="1"/>
        <v>MS / E blok / 128</v>
      </c>
      <c r="G41" s="8" t="s">
        <v>5</v>
      </c>
      <c r="H41" s="8" t="s">
        <v>198</v>
      </c>
      <c r="I41" s="8">
        <v>128</v>
      </c>
      <c r="J41" s="8">
        <v>10</v>
      </c>
      <c r="K41" s="8">
        <v>1</v>
      </c>
    </row>
    <row r="42" spans="1:11" ht="15.6" customHeight="1" x14ac:dyDescent="0.2">
      <c r="A42" s="31"/>
      <c r="B42" s="31" t="s">
        <v>245</v>
      </c>
      <c r="C42" s="31"/>
      <c r="D42" s="8" t="s">
        <v>82</v>
      </c>
      <c r="E42" s="8">
        <v>69</v>
      </c>
      <c r="F42" s="8" t="str">
        <f t="shared" si="1"/>
        <v>MS / E blok / 130</v>
      </c>
      <c r="G42" s="8" t="s">
        <v>5</v>
      </c>
      <c r="H42" s="8" t="s">
        <v>198</v>
      </c>
      <c r="I42" s="8">
        <v>130</v>
      </c>
      <c r="J42" s="8">
        <v>10</v>
      </c>
      <c r="K42" s="8">
        <v>1</v>
      </c>
    </row>
    <row r="43" spans="1:11" ht="15.6" customHeight="1" x14ac:dyDescent="0.2">
      <c r="A43" s="31"/>
      <c r="B43" s="31" t="s">
        <v>245</v>
      </c>
      <c r="C43" s="31"/>
      <c r="D43" s="8" t="s">
        <v>83</v>
      </c>
      <c r="E43" s="8">
        <v>78</v>
      </c>
      <c r="F43" s="8" t="str">
        <f t="shared" si="1"/>
        <v>MS / E blok / 131</v>
      </c>
      <c r="G43" s="8" t="s">
        <v>5</v>
      </c>
      <c r="H43" s="8" t="s">
        <v>198</v>
      </c>
      <c r="I43" s="8">
        <v>131</v>
      </c>
      <c r="J43" s="8">
        <v>10</v>
      </c>
      <c r="K43" s="8">
        <v>1</v>
      </c>
    </row>
    <row r="44" spans="1:11" ht="15.6" customHeight="1" x14ac:dyDescent="0.2">
      <c r="A44" s="31"/>
      <c r="B44" s="31" t="s">
        <v>245</v>
      </c>
      <c r="C44" s="31"/>
      <c r="D44" s="8" t="s">
        <v>84</v>
      </c>
      <c r="E44" s="8">
        <v>85</v>
      </c>
      <c r="F44" s="8" t="str">
        <f t="shared" si="1"/>
        <v>MS / E blok / 133</v>
      </c>
      <c r="G44" s="8" t="s">
        <v>5</v>
      </c>
      <c r="H44" s="8" t="s">
        <v>198</v>
      </c>
      <c r="I44" s="8">
        <v>133</v>
      </c>
      <c r="J44" s="8">
        <v>10</v>
      </c>
      <c r="K44" s="8">
        <v>1</v>
      </c>
    </row>
    <row r="45" spans="1:11" ht="15.6" customHeight="1" x14ac:dyDescent="0.2">
      <c r="A45" s="31"/>
      <c r="B45" s="31" t="s">
        <v>245</v>
      </c>
      <c r="C45" s="31"/>
      <c r="D45" s="8" t="s">
        <v>85</v>
      </c>
      <c r="E45" s="8">
        <v>74</v>
      </c>
      <c r="F45" s="8" t="str">
        <f t="shared" si="1"/>
        <v>MS / E blok / 127</v>
      </c>
      <c r="G45" s="8" t="s">
        <v>5</v>
      </c>
      <c r="H45" s="8" t="s">
        <v>198</v>
      </c>
      <c r="I45" s="8">
        <v>127</v>
      </c>
      <c r="J45" s="8">
        <v>10</v>
      </c>
      <c r="K45" s="8">
        <v>1</v>
      </c>
    </row>
    <row r="46" spans="1:11" ht="15.6" customHeight="1" x14ac:dyDescent="0.2">
      <c r="A46" s="31"/>
      <c r="B46" s="31" t="s">
        <v>245</v>
      </c>
      <c r="C46" s="31"/>
      <c r="D46" s="8" t="s">
        <v>131</v>
      </c>
      <c r="E46" s="8">
        <v>180</v>
      </c>
      <c r="F46" s="8" t="str">
        <f t="shared" si="1"/>
        <v>YB / PL1 blok / Z01</v>
      </c>
      <c r="G46" s="8" t="s">
        <v>6</v>
      </c>
      <c r="H46" s="8" t="s">
        <v>202</v>
      </c>
      <c r="I46" s="8" t="s">
        <v>47</v>
      </c>
      <c r="J46" s="8">
        <v>10</v>
      </c>
      <c r="K46" s="8">
        <v>1</v>
      </c>
    </row>
    <row r="47" spans="1:11" ht="15.6" customHeight="1" x14ac:dyDescent="0.2">
      <c r="A47" s="30"/>
      <c r="B47" s="30" t="s">
        <v>245</v>
      </c>
      <c r="C47" s="30"/>
      <c r="D47" s="8" t="s">
        <v>86</v>
      </c>
      <c r="E47" s="8">
        <v>35</v>
      </c>
      <c r="F47" s="8" t="str">
        <f t="shared" si="1"/>
        <v>MS / E blok / 102</v>
      </c>
      <c r="G47" s="8" t="s">
        <v>5</v>
      </c>
      <c r="H47" s="8" t="s">
        <v>198</v>
      </c>
      <c r="I47" s="8">
        <v>102</v>
      </c>
      <c r="J47" s="8">
        <v>10</v>
      </c>
      <c r="K47" s="8">
        <v>1</v>
      </c>
    </row>
    <row r="48" spans="1:11" ht="15.6" customHeight="1" x14ac:dyDescent="0.2">
      <c r="A48" s="29" t="s">
        <v>235</v>
      </c>
      <c r="B48" s="29" t="s">
        <v>246</v>
      </c>
      <c r="C48" s="29">
        <f>SUM(E48:E50)</f>
        <v>232</v>
      </c>
      <c r="D48" s="8" t="s">
        <v>87</v>
      </c>
      <c r="E48" s="8">
        <v>69</v>
      </c>
      <c r="F48" s="8" t="str">
        <f t="shared" si="1"/>
        <v>MS / E blok / 438</v>
      </c>
      <c r="G48" s="8" t="s">
        <v>5</v>
      </c>
      <c r="H48" s="8" t="s">
        <v>198</v>
      </c>
      <c r="I48" s="8">
        <v>438</v>
      </c>
      <c r="J48" s="8">
        <v>10</v>
      </c>
      <c r="K48" s="8">
        <v>1</v>
      </c>
    </row>
    <row r="49" spans="1:11" ht="15.6" customHeight="1" x14ac:dyDescent="0.2">
      <c r="A49" s="31"/>
      <c r="B49" s="31" t="s">
        <v>246</v>
      </c>
      <c r="C49" s="31"/>
      <c r="D49" s="8" t="s">
        <v>88</v>
      </c>
      <c r="E49" s="8">
        <v>78</v>
      </c>
      <c r="F49" s="8" t="str">
        <f t="shared" si="1"/>
        <v>MS / E blok / 439</v>
      </c>
      <c r="G49" s="8" t="s">
        <v>5</v>
      </c>
      <c r="H49" s="8" t="s">
        <v>198</v>
      </c>
      <c r="I49" s="8">
        <v>439</v>
      </c>
      <c r="J49" s="8">
        <v>10</v>
      </c>
      <c r="K49" s="8">
        <v>1</v>
      </c>
    </row>
    <row r="50" spans="1:11" ht="15.6" customHeight="1" x14ac:dyDescent="0.2">
      <c r="A50" s="30"/>
      <c r="B50" s="30" t="s">
        <v>246</v>
      </c>
      <c r="C50" s="30"/>
      <c r="D50" s="8" t="s">
        <v>89</v>
      </c>
      <c r="E50" s="8">
        <v>85</v>
      </c>
      <c r="F50" s="8" t="str">
        <f t="shared" si="1"/>
        <v>MS / E blok / 441</v>
      </c>
      <c r="G50" s="8" t="s">
        <v>5</v>
      </c>
      <c r="H50" s="8" t="s">
        <v>198</v>
      </c>
      <c r="I50" s="8">
        <v>441</v>
      </c>
      <c r="J50" s="8">
        <v>10</v>
      </c>
      <c r="K50" s="8">
        <v>1</v>
      </c>
    </row>
    <row r="51" spans="1:11" ht="15.6" customHeight="1" x14ac:dyDescent="0.2">
      <c r="A51" s="29" t="s">
        <v>235</v>
      </c>
      <c r="B51" s="29" t="s">
        <v>247</v>
      </c>
      <c r="C51" s="29">
        <f>SUM(E51:E52)</f>
        <v>1157</v>
      </c>
      <c r="D51" s="8" t="s">
        <v>125</v>
      </c>
      <c r="E51" s="8">
        <v>850</v>
      </c>
      <c r="F51" s="8" t="str">
        <f t="shared" si="1"/>
        <v>YB / A blok / Z03</v>
      </c>
      <c r="G51" s="8" t="s">
        <v>6</v>
      </c>
      <c r="H51" s="8" t="s">
        <v>197</v>
      </c>
      <c r="I51" s="8" t="s">
        <v>124</v>
      </c>
      <c r="J51" s="8">
        <v>10</v>
      </c>
      <c r="K51" s="8">
        <v>1</v>
      </c>
    </row>
    <row r="52" spans="1:11" ht="15.6" customHeight="1" x14ac:dyDescent="0.2">
      <c r="A52" s="30"/>
      <c r="B52" s="30" t="s">
        <v>247</v>
      </c>
      <c r="C52" s="30"/>
      <c r="D52" s="8" t="s">
        <v>127</v>
      </c>
      <c r="E52" s="8">
        <v>307</v>
      </c>
      <c r="F52" s="8" t="str">
        <f t="shared" si="1"/>
        <v>YB / A blok / Z15</v>
      </c>
      <c r="G52" s="8" t="s">
        <v>6</v>
      </c>
      <c r="H52" s="8" t="s">
        <v>197</v>
      </c>
      <c r="I52" s="8" t="s">
        <v>126</v>
      </c>
      <c r="J52" s="8">
        <v>10</v>
      </c>
      <c r="K52" s="8">
        <v>1</v>
      </c>
    </row>
    <row r="53" spans="1:11" ht="15.6" customHeight="1" x14ac:dyDescent="0.2">
      <c r="A53" s="29" t="s">
        <v>248</v>
      </c>
      <c r="B53" s="29" t="s">
        <v>249</v>
      </c>
      <c r="C53" s="29">
        <f>SUM(E53:E60)</f>
        <v>752</v>
      </c>
      <c r="D53" s="8" t="s">
        <v>103</v>
      </c>
      <c r="E53" s="8">
        <v>102</v>
      </c>
      <c r="F53" s="8" t="str">
        <f t="shared" si="1"/>
        <v>MS / E blok / B10</v>
      </c>
      <c r="G53" s="8" t="s">
        <v>5</v>
      </c>
      <c r="H53" s="8" t="s">
        <v>198</v>
      </c>
      <c r="I53" s="8" t="s">
        <v>102</v>
      </c>
      <c r="J53" s="8">
        <v>10</v>
      </c>
      <c r="K53" s="8">
        <v>1</v>
      </c>
    </row>
    <row r="54" spans="1:11" ht="15.6" customHeight="1" x14ac:dyDescent="0.2">
      <c r="A54" s="31"/>
      <c r="B54" s="31" t="s">
        <v>249</v>
      </c>
      <c r="C54" s="31"/>
      <c r="D54" s="8" t="s">
        <v>105</v>
      </c>
      <c r="E54" s="8">
        <v>113</v>
      </c>
      <c r="F54" s="8" t="str">
        <f t="shared" si="1"/>
        <v>MS / E blok / B11</v>
      </c>
      <c r="G54" s="8" t="s">
        <v>5</v>
      </c>
      <c r="H54" s="8" t="s">
        <v>198</v>
      </c>
      <c r="I54" s="8" t="s">
        <v>104</v>
      </c>
      <c r="J54" s="8">
        <v>10</v>
      </c>
      <c r="K54" s="8">
        <v>1</v>
      </c>
    </row>
    <row r="55" spans="1:11" ht="15.6" customHeight="1" x14ac:dyDescent="0.2">
      <c r="A55" s="31"/>
      <c r="B55" s="31" t="s">
        <v>249</v>
      </c>
      <c r="C55" s="31"/>
      <c r="D55" s="8" t="s">
        <v>107</v>
      </c>
      <c r="E55" s="8">
        <v>176</v>
      </c>
      <c r="F55" s="8" t="str">
        <f t="shared" si="1"/>
        <v>MS / E blok / B17</v>
      </c>
      <c r="G55" s="8" t="s">
        <v>5</v>
      </c>
      <c r="H55" s="8" t="s">
        <v>198</v>
      </c>
      <c r="I55" s="8" t="s">
        <v>106</v>
      </c>
      <c r="J55" s="8">
        <v>10</v>
      </c>
      <c r="K55" s="8">
        <v>1</v>
      </c>
    </row>
    <row r="56" spans="1:11" ht="15.6" customHeight="1" x14ac:dyDescent="0.2">
      <c r="A56" s="31"/>
      <c r="B56" s="31" t="s">
        <v>249</v>
      </c>
      <c r="C56" s="31"/>
      <c r="D56" s="8" t="s">
        <v>109</v>
      </c>
      <c r="E56" s="8">
        <v>66</v>
      </c>
      <c r="F56" s="8" t="str">
        <f t="shared" si="1"/>
        <v>MS / E blok / B29</v>
      </c>
      <c r="G56" s="8" t="s">
        <v>5</v>
      </c>
      <c r="H56" s="8" t="s">
        <v>198</v>
      </c>
      <c r="I56" s="8" t="s">
        <v>108</v>
      </c>
      <c r="J56" s="8">
        <v>10</v>
      </c>
      <c r="K56" s="8">
        <v>1</v>
      </c>
    </row>
    <row r="57" spans="1:11" ht="15.6" customHeight="1" x14ac:dyDescent="0.2">
      <c r="A57" s="31"/>
      <c r="B57" s="31" t="s">
        <v>249</v>
      </c>
      <c r="C57" s="31"/>
      <c r="D57" s="8" t="s">
        <v>111</v>
      </c>
      <c r="E57" s="8">
        <v>90</v>
      </c>
      <c r="F57" s="8" t="str">
        <f t="shared" si="1"/>
        <v>MS / E blok / B28</v>
      </c>
      <c r="G57" s="8" t="s">
        <v>5</v>
      </c>
      <c r="H57" s="8" t="s">
        <v>198</v>
      </c>
      <c r="I57" s="8" t="s">
        <v>110</v>
      </c>
      <c r="J57" s="8">
        <v>10</v>
      </c>
      <c r="K57" s="8">
        <v>1</v>
      </c>
    </row>
    <row r="58" spans="1:11" ht="15.6" customHeight="1" x14ac:dyDescent="0.2">
      <c r="A58" s="31"/>
      <c r="B58" s="31" t="s">
        <v>249</v>
      </c>
      <c r="C58" s="31"/>
      <c r="D58" s="8" t="s">
        <v>113</v>
      </c>
      <c r="E58" s="8">
        <v>118</v>
      </c>
      <c r="F58" s="8" t="str">
        <f t="shared" si="1"/>
        <v>MS / E blok / B26</v>
      </c>
      <c r="G58" s="8" t="s">
        <v>5</v>
      </c>
      <c r="H58" s="8" t="s">
        <v>198</v>
      </c>
      <c r="I58" s="8" t="s">
        <v>112</v>
      </c>
      <c r="J58" s="8">
        <v>10</v>
      </c>
      <c r="K58" s="8">
        <v>1</v>
      </c>
    </row>
    <row r="59" spans="1:11" ht="15.6" customHeight="1" x14ac:dyDescent="0.2">
      <c r="A59" s="31"/>
      <c r="B59" s="31" t="s">
        <v>249</v>
      </c>
      <c r="C59" s="31"/>
      <c r="D59" s="8" t="s">
        <v>115</v>
      </c>
      <c r="E59" s="8">
        <v>19</v>
      </c>
      <c r="F59" s="8" t="str">
        <f t="shared" si="1"/>
        <v>MS / E blok / B30</v>
      </c>
      <c r="G59" s="8" t="s">
        <v>5</v>
      </c>
      <c r="H59" s="8" t="s">
        <v>198</v>
      </c>
      <c r="I59" s="8" t="s">
        <v>114</v>
      </c>
      <c r="J59" s="8">
        <v>10</v>
      </c>
      <c r="K59" s="8">
        <v>1</v>
      </c>
    </row>
    <row r="60" spans="1:11" ht="15.6" customHeight="1" x14ac:dyDescent="0.2">
      <c r="A60" s="30"/>
      <c r="B60" s="30" t="s">
        <v>249</v>
      </c>
      <c r="C60" s="30"/>
      <c r="D60" s="8" t="s">
        <v>117</v>
      </c>
      <c r="E60" s="8">
        <v>68</v>
      </c>
      <c r="F60" s="8" t="str">
        <f t="shared" si="1"/>
        <v>MS / E blok / B32</v>
      </c>
      <c r="G60" s="8" t="s">
        <v>5</v>
      </c>
      <c r="H60" s="8" t="s">
        <v>198</v>
      </c>
      <c r="I60" s="8" t="s">
        <v>116</v>
      </c>
      <c r="J60" s="8">
        <v>10</v>
      </c>
      <c r="K60" s="8">
        <v>1</v>
      </c>
    </row>
    <row r="61" spans="1:11" ht="15.6" customHeight="1" x14ac:dyDescent="0.2">
      <c r="A61" s="6" t="s">
        <v>250</v>
      </c>
      <c r="B61" s="6" t="s">
        <v>251</v>
      </c>
      <c r="C61" s="6">
        <f>SUM(E61)</f>
        <v>77</v>
      </c>
      <c r="D61" s="8" t="s">
        <v>128</v>
      </c>
      <c r="E61" s="8">
        <v>77</v>
      </c>
      <c r="F61" s="8" t="str">
        <f t="shared" si="1"/>
        <v>YB / A blok / 112</v>
      </c>
      <c r="G61" s="8" t="s">
        <v>6</v>
      </c>
      <c r="H61" s="8" t="s">
        <v>197</v>
      </c>
      <c r="I61" s="8">
        <v>112</v>
      </c>
      <c r="J61" s="8">
        <v>10</v>
      </c>
      <c r="K61" s="8">
        <v>1</v>
      </c>
    </row>
    <row r="62" spans="1:11" ht="15.6" customHeight="1" x14ac:dyDescent="0.2">
      <c r="A62" s="29" t="s">
        <v>235</v>
      </c>
      <c r="B62" s="29" t="s">
        <v>252</v>
      </c>
      <c r="C62" s="29">
        <f>SUM(E62:E66)</f>
        <v>305</v>
      </c>
      <c r="D62" s="8" t="s">
        <v>30</v>
      </c>
      <c r="E62" s="8">
        <v>72</v>
      </c>
      <c r="F62" s="8" t="str">
        <f t="shared" si="1"/>
        <v>MS / A blok / B53</v>
      </c>
      <c r="G62" s="8" t="s">
        <v>5</v>
      </c>
      <c r="H62" s="8" t="s">
        <v>197</v>
      </c>
      <c r="I62" s="8" t="s">
        <v>29</v>
      </c>
      <c r="J62" s="8">
        <v>10</v>
      </c>
      <c r="K62" s="8">
        <v>1</v>
      </c>
    </row>
    <row r="63" spans="1:11" ht="15.6" customHeight="1" x14ac:dyDescent="0.2">
      <c r="A63" s="31"/>
      <c r="B63" s="31" t="s">
        <v>252</v>
      </c>
      <c r="C63" s="31"/>
      <c r="D63" s="8" t="s">
        <v>31</v>
      </c>
      <c r="E63" s="8">
        <v>57</v>
      </c>
      <c r="F63" s="8" t="str">
        <f t="shared" si="1"/>
        <v>MS / A blok / 264</v>
      </c>
      <c r="G63" s="8" t="s">
        <v>5</v>
      </c>
      <c r="H63" s="8" t="s">
        <v>197</v>
      </c>
      <c r="I63" s="8">
        <v>264</v>
      </c>
      <c r="J63" s="8">
        <v>10</v>
      </c>
      <c r="K63" s="8">
        <v>1</v>
      </c>
    </row>
    <row r="64" spans="1:11" ht="15.6" customHeight="1" x14ac:dyDescent="0.2">
      <c r="A64" s="31"/>
      <c r="B64" s="31" t="s">
        <v>252</v>
      </c>
      <c r="C64" s="31"/>
      <c r="D64" s="8" t="s">
        <v>32</v>
      </c>
      <c r="E64" s="8">
        <v>59</v>
      </c>
      <c r="F64" s="8" t="str">
        <f t="shared" si="1"/>
        <v>MS / A blok / 265</v>
      </c>
      <c r="G64" s="8" t="s">
        <v>5</v>
      </c>
      <c r="H64" s="8" t="s">
        <v>197</v>
      </c>
      <c r="I64" s="8">
        <v>265</v>
      </c>
      <c r="J64" s="8">
        <v>10</v>
      </c>
      <c r="K64" s="8">
        <v>1</v>
      </c>
    </row>
    <row r="65" spans="1:11" ht="15.6" customHeight="1" x14ac:dyDescent="0.2">
      <c r="A65" s="31"/>
      <c r="B65" s="31" t="s">
        <v>252</v>
      </c>
      <c r="C65" s="31"/>
      <c r="D65" s="8" t="s">
        <v>33</v>
      </c>
      <c r="E65" s="8">
        <v>58</v>
      </c>
      <c r="F65" s="8" t="str">
        <f t="shared" si="1"/>
        <v>MS / A blok / 266</v>
      </c>
      <c r="G65" s="8" t="s">
        <v>5</v>
      </c>
      <c r="H65" s="8" t="s">
        <v>197</v>
      </c>
      <c r="I65" s="8">
        <v>266</v>
      </c>
      <c r="J65" s="8">
        <v>10</v>
      </c>
      <c r="K65" s="8">
        <v>1</v>
      </c>
    </row>
    <row r="66" spans="1:11" ht="15.6" customHeight="1" x14ac:dyDescent="0.2">
      <c r="A66" s="30"/>
      <c r="B66" s="30" t="s">
        <v>252</v>
      </c>
      <c r="C66" s="30"/>
      <c r="D66" s="8" t="s">
        <v>34</v>
      </c>
      <c r="E66" s="8">
        <v>59</v>
      </c>
      <c r="F66" s="8" t="str">
        <f t="shared" si="1"/>
        <v>MS / A blok / 267</v>
      </c>
      <c r="G66" s="8" t="s">
        <v>5</v>
      </c>
      <c r="H66" s="8" t="s">
        <v>197</v>
      </c>
      <c r="I66" s="8">
        <v>267</v>
      </c>
      <c r="J66" s="8">
        <v>10</v>
      </c>
      <c r="K66" s="8">
        <v>1</v>
      </c>
    </row>
    <row r="67" spans="1:11" ht="15.6" customHeight="1" x14ac:dyDescent="0.2">
      <c r="A67" s="29" t="s">
        <v>235</v>
      </c>
      <c r="B67" s="29" t="s">
        <v>253</v>
      </c>
      <c r="C67" s="29">
        <f>SUM(E67:E72)</f>
        <v>440</v>
      </c>
      <c r="D67" s="8" t="s">
        <v>118</v>
      </c>
      <c r="E67" s="8">
        <v>40</v>
      </c>
      <c r="F67" s="8" t="str">
        <f t="shared" si="1"/>
        <v>MS / E blok / 432</v>
      </c>
      <c r="G67" s="8" t="s">
        <v>5</v>
      </c>
      <c r="H67" s="8" t="s">
        <v>198</v>
      </c>
      <c r="I67" s="8">
        <v>432</v>
      </c>
      <c r="J67" s="8">
        <v>10</v>
      </c>
      <c r="K67" s="8">
        <v>1</v>
      </c>
    </row>
    <row r="68" spans="1:11" ht="15.6" customHeight="1" x14ac:dyDescent="0.2">
      <c r="A68" s="31"/>
      <c r="B68" s="31" t="s">
        <v>253</v>
      </c>
      <c r="C68" s="31"/>
      <c r="D68" s="8" t="s">
        <v>119</v>
      </c>
      <c r="E68" s="8">
        <v>50</v>
      </c>
      <c r="F68" s="8" t="str">
        <f t="shared" ref="F68:F87" si="2">G68&amp;" / "&amp;H68&amp;" / "&amp;I68</f>
        <v>MS / E blok / 433</v>
      </c>
      <c r="G68" s="8" t="s">
        <v>5</v>
      </c>
      <c r="H68" s="8" t="s">
        <v>198</v>
      </c>
      <c r="I68" s="8">
        <v>433</v>
      </c>
      <c r="J68" s="8">
        <v>10</v>
      </c>
      <c r="K68" s="8">
        <v>1</v>
      </c>
    </row>
    <row r="69" spans="1:11" ht="15.6" customHeight="1" x14ac:dyDescent="0.2">
      <c r="A69" s="31"/>
      <c r="B69" s="31" t="s">
        <v>253</v>
      </c>
      <c r="C69" s="31"/>
      <c r="D69" s="8" t="s">
        <v>120</v>
      </c>
      <c r="E69" s="8">
        <v>74</v>
      </c>
      <c r="F69" s="8" t="str">
        <f t="shared" si="2"/>
        <v>MS / E blok / 435</v>
      </c>
      <c r="G69" s="8" t="s">
        <v>5</v>
      </c>
      <c r="H69" s="8" t="s">
        <v>198</v>
      </c>
      <c r="I69" s="8">
        <v>435</v>
      </c>
      <c r="J69" s="8">
        <v>10</v>
      </c>
      <c r="K69" s="8">
        <v>1</v>
      </c>
    </row>
    <row r="70" spans="1:11" ht="15.6" customHeight="1" x14ac:dyDescent="0.2">
      <c r="A70" s="31"/>
      <c r="B70" s="31" t="s">
        <v>253</v>
      </c>
      <c r="C70" s="31"/>
      <c r="D70" s="8" t="s">
        <v>121</v>
      </c>
      <c r="E70" s="8">
        <v>67</v>
      </c>
      <c r="F70" s="8" t="str">
        <f t="shared" si="2"/>
        <v>MS / E blok / 436</v>
      </c>
      <c r="G70" s="8" t="s">
        <v>5</v>
      </c>
      <c r="H70" s="8" t="s">
        <v>198</v>
      </c>
      <c r="I70" s="8">
        <v>436</v>
      </c>
      <c r="J70" s="8">
        <v>10</v>
      </c>
      <c r="K70" s="8">
        <v>1</v>
      </c>
    </row>
    <row r="71" spans="1:11" ht="15.6" customHeight="1" x14ac:dyDescent="0.2">
      <c r="A71" s="31"/>
      <c r="B71" s="31" t="s">
        <v>253</v>
      </c>
      <c r="C71" s="31"/>
      <c r="D71" s="8" t="s">
        <v>123</v>
      </c>
      <c r="E71" s="8">
        <v>138</v>
      </c>
      <c r="F71" s="8" t="str">
        <f t="shared" si="2"/>
        <v>MS / L1 blok / Z04</v>
      </c>
      <c r="G71" s="8" t="s">
        <v>5</v>
      </c>
      <c r="H71" s="8" t="s">
        <v>201</v>
      </c>
      <c r="I71" s="8" t="s">
        <v>122</v>
      </c>
      <c r="J71" s="8">
        <v>10</v>
      </c>
      <c r="K71" s="8">
        <v>1</v>
      </c>
    </row>
    <row r="72" spans="1:11" ht="15.6" customHeight="1" x14ac:dyDescent="0.2">
      <c r="A72" s="30"/>
      <c r="B72" s="30" t="s">
        <v>253</v>
      </c>
      <c r="C72" s="30"/>
      <c r="D72" s="8" t="s">
        <v>91</v>
      </c>
      <c r="E72" s="8">
        <v>71</v>
      </c>
      <c r="F72" s="8" t="str">
        <f t="shared" si="2"/>
        <v>MS / E blok / B06</v>
      </c>
      <c r="G72" s="8" t="s">
        <v>5</v>
      </c>
      <c r="H72" s="8" t="s">
        <v>198</v>
      </c>
      <c r="I72" s="8" t="s">
        <v>90</v>
      </c>
      <c r="J72" s="8">
        <v>10</v>
      </c>
      <c r="K72" s="8">
        <v>1</v>
      </c>
    </row>
    <row r="73" spans="1:11" ht="15.6" customHeight="1" x14ac:dyDescent="0.2">
      <c r="A73" s="29" t="s">
        <v>254</v>
      </c>
      <c r="B73" s="29" t="s">
        <v>255</v>
      </c>
      <c r="C73" s="29">
        <f>SUM(E73:E82)</f>
        <v>489</v>
      </c>
      <c r="D73" s="8" t="s">
        <v>36</v>
      </c>
      <c r="E73" s="8">
        <v>56</v>
      </c>
      <c r="F73" s="8" t="str">
        <f t="shared" si="2"/>
        <v>MS / A blok / B01</v>
      </c>
      <c r="G73" s="8" t="s">
        <v>5</v>
      </c>
      <c r="H73" s="8" t="s">
        <v>197</v>
      </c>
      <c r="I73" s="8" t="s">
        <v>35</v>
      </c>
      <c r="J73" s="8">
        <v>10</v>
      </c>
      <c r="K73" s="8">
        <v>1</v>
      </c>
    </row>
    <row r="74" spans="1:11" ht="15.6" customHeight="1" x14ac:dyDescent="0.2">
      <c r="A74" s="31"/>
      <c r="B74" s="31" t="s">
        <v>255</v>
      </c>
      <c r="C74" s="31"/>
      <c r="D74" s="8" t="s">
        <v>37</v>
      </c>
      <c r="E74" s="8">
        <v>40</v>
      </c>
      <c r="F74" s="8" t="str">
        <f t="shared" si="2"/>
        <v>MS / A blok / B06A</v>
      </c>
      <c r="G74" s="8" t="s">
        <v>5</v>
      </c>
      <c r="H74" s="8" t="s">
        <v>197</v>
      </c>
      <c r="I74" s="8" t="s">
        <v>224</v>
      </c>
      <c r="J74" s="8">
        <v>10</v>
      </c>
      <c r="K74" s="8">
        <v>1</v>
      </c>
    </row>
    <row r="75" spans="1:11" ht="15.6" customHeight="1" x14ac:dyDescent="0.2">
      <c r="A75" s="31"/>
      <c r="B75" s="31" t="s">
        <v>255</v>
      </c>
      <c r="C75" s="31"/>
      <c r="D75" s="8" t="s">
        <v>38</v>
      </c>
      <c r="E75" s="8">
        <v>113</v>
      </c>
      <c r="F75" s="8" t="str">
        <f t="shared" si="2"/>
        <v>MS / A blok / B06B</v>
      </c>
      <c r="G75" s="8" t="s">
        <v>5</v>
      </c>
      <c r="H75" s="8" t="s">
        <v>197</v>
      </c>
      <c r="I75" s="8" t="s">
        <v>225</v>
      </c>
      <c r="J75" s="8">
        <v>10</v>
      </c>
      <c r="K75" s="8">
        <v>1</v>
      </c>
    </row>
    <row r="76" spans="1:11" ht="15.6" customHeight="1" x14ac:dyDescent="0.2">
      <c r="A76" s="31"/>
      <c r="B76" s="31" t="s">
        <v>255</v>
      </c>
      <c r="C76" s="31"/>
      <c r="D76" s="8" t="s">
        <v>40</v>
      </c>
      <c r="E76" s="8">
        <v>12</v>
      </c>
      <c r="F76" s="8" t="str">
        <f t="shared" si="2"/>
        <v>MS / A blok / B07</v>
      </c>
      <c r="G76" s="8" t="s">
        <v>5</v>
      </c>
      <c r="H76" s="8" t="s">
        <v>197</v>
      </c>
      <c r="I76" s="8" t="s">
        <v>39</v>
      </c>
      <c r="J76" s="8">
        <v>10</v>
      </c>
      <c r="K76" s="8">
        <v>1</v>
      </c>
    </row>
    <row r="77" spans="1:11" ht="15.6" customHeight="1" x14ac:dyDescent="0.2">
      <c r="A77" s="31"/>
      <c r="B77" s="31" t="s">
        <v>255</v>
      </c>
      <c r="C77" s="31"/>
      <c r="D77" s="8" t="s">
        <v>42</v>
      </c>
      <c r="E77" s="8">
        <v>13</v>
      </c>
      <c r="F77" s="8" t="str">
        <f t="shared" si="2"/>
        <v>MS / A blok / B08</v>
      </c>
      <c r="G77" s="8" t="s">
        <v>5</v>
      </c>
      <c r="H77" s="8" t="s">
        <v>197</v>
      </c>
      <c r="I77" s="8" t="s">
        <v>41</v>
      </c>
      <c r="J77" s="8">
        <v>10</v>
      </c>
      <c r="K77" s="8">
        <v>1</v>
      </c>
    </row>
    <row r="78" spans="1:11" ht="15.6" customHeight="1" x14ac:dyDescent="0.2">
      <c r="A78" s="31"/>
      <c r="B78" s="31" t="s">
        <v>255</v>
      </c>
      <c r="C78" s="31"/>
      <c r="D78" s="8" t="s">
        <v>43</v>
      </c>
      <c r="E78" s="8">
        <v>27</v>
      </c>
      <c r="F78" s="8" t="str">
        <f t="shared" si="2"/>
        <v>MS / A blok / B06C</v>
      </c>
      <c r="G78" s="8" t="s">
        <v>5</v>
      </c>
      <c r="H78" s="8" t="s">
        <v>197</v>
      </c>
      <c r="I78" s="8" t="s">
        <v>226</v>
      </c>
      <c r="J78" s="8">
        <v>10</v>
      </c>
      <c r="K78" s="8">
        <v>1</v>
      </c>
    </row>
    <row r="79" spans="1:11" ht="15.6" customHeight="1" x14ac:dyDescent="0.2">
      <c r="A79" s="31"/>
      <c r="B79" s="31" t="s">
        <v>255</v>
      </c>
      <c r="C79" s="31"/>
      <c r="D79" s="8" t="s">
        <v>45</v>
      </c>
      <c r="E79" s="8">
        <v>105</v>
      </c>
      <c r="F79" s="8" t="str">
        <f t="shared" si="2"/>
        <v>MS / A blok / B63</v>
      </c>
      <c r="G79" s="8" t="s">
        <v>5</v>
      </c>
      <c r="H79" s="8" t="s">
        <v>197</v>
      </c>
      <c r="I79" s="8" t="s">
        <v>44</v>
      </c>
      <c r="J79" s="8">
        <v>10</v>
      </c>
      <c r="K79" s="8">
        <v>1</v>
      </c>
    </row>
    <row r="80" spans="1:11" ht="15.6" customHeight="1" x14ac:dyDescent="0.2">
      <c r="A80" s="31"/>
      <c r="B80" s="31" t="s">
        <v>255</v>
      </c>
      <c r="C80" s="31"/>
      <c r="D80" s="8" t="s">
        <v>46</v>
      </c>
      <c r="E80" s="8">
        <v>20</v>
      </c>
      <c r="F80" s="8" t="str">
        <f t="shared" si="2"/>
        <v>MS / A blok / B63C</v>
      </c>
      <c r="G80" s="8" t="s">
        <v>5</v>
      </c>
      <c r="H80" s="8" t="s">
        <v>197</v>
      </c>
      <c r="I80" s="8" t="s">
        <v>227</v>
      </c>
      <c r="J80" s="8">
        <v>10</v>
      </c>
      <c r="K80" s="8">
        <v>1</v>
      </c>
    </row>
    <row r="81" spans="1:11" ht="15.6" customHeight="1" x14ac:dyDescent="0.2">
      <c r="A81" s="31"/>
      <c r="B81" s="31" t="s">
        <v>255</v>
      </c>
      <c r="C81" s="31"/>
      <c r="D81" s="8" t="s">
        <v>48</v>
      </c>
      <c r="E81" s="8">
        <v>50</v>
      </c>
      <c r="F81" s="8" t="str">
        <f t="shared" si="2"/>
        <v>MS / L1 blok / Z01</v>
      </c>
      <c r="G81" s="8" t="s">
        <v>5</v>
      </c>
      <c r="H81" s="8" t="s">
        <v>201</v>
      </c>
      <c r="I81" s="8" t="s">
        <v>47</v>
      </c>
      <c r="J81" s="8">
        <v>10</v>
      </c>
      <c r="K81" s="8">
        <v>1</v>
      </c>
    </row>
    <row r="82" spans="1:11" ht="15.6" customHeight="1" x14ac:dyDescent="0.2">
      <c r="A82" s="30"/>
      <c r="B82" s="30" t="s">
        <v>255</v>
      </c>
      <c r="C82" s="30"/>
      <c r="D82" s="8" t="s">
        <v>50</v>
      </c>
      <c r="E82" s="8">
        <v>53</v>
      </c>
      <c r="F82" s="8" t="str">
        <f t="shared" si="2"/>
        <v>MS / L1 blok / Z06</v>
      </c>
      <c r="G82" s="8" t="s">
        <v>5</v>
      </c>
      <c r="H82" s="8" t="s">
        <v>201</v>
      </c>
      <c r="I82" s="8" t="s">
        <v>49</v>
      </c>
      <c r="J82" s="8">
        <v>10</v>
      </c>
      <c r="K82" s="8">
        <v>1</v>
      </c>
    </row>
    <row r="83" spans="1:11" ht="15.6" customHeight="1" x14ac:dyDescent="0.2">
      <c r="A83" s="29" t="s">
        <v>254</v>
      </c>
      <c r="B83" s="29" t="s">
        <v>256</v>
      </c>
      <c r="C83" s="29">
        <f>SUM(E83:E86)</f>
        <v>233</v>
      </c>
      <c r="D83" s="8" t="s">
        <v>52</v>
      </c>
      <c r="E83" s="8">
        <v>85</v>
      </c>
      <c r="F83" s="8" t="str">
        <f t="shared" si="2"/>
        <v>MS / A blok / B16</v>
      </c>
      <c r="G83" s="8" t="s">
        <v>5</v>
      </c>
      <c r="H83" s="8" t="s">
        <v>197</v>
      </c>
      <c r="I83" s="8" t="s">
        <v>51</v>
      </c>
      <c r="J83" s="8">
        <v>10</v>
      </c>
      <c r="K83" s="8">
        <v>1</v>
      </c>
    </row>
    <row r="84" spans="1:11" ht="15.6" customHeight="1" x14ac:dyDescent="0.2">
      <c r="A84" s="31"/>
      <c r="B84" s="31" t="s">
        <v>256</v>
      </c>
      <c r="C84" s="31"/>
      <c r="D84" s="8" t="s">
        <v>54</v>
      </c>
      <c r="E84" s="8">
        <v>19</v>
      </c>
      <c r="F84" s="8" t="str">
        <f t="shared" si="2"/>
        <v>MS / A blok / B15</v>
      </c>
      <c r="G84" s="8" t="s">
        <v>5</v>
      </c>
      <c r="H84" s="8" t="s">
        <v>197</v>
      </c>
      <c r="I84" s="8" t="s">
        <v>53</v>
      </c>
      <c r="J84" s="8">
        <v>10</v>
      </c>
      <c r="K84" s="8">
        <v>1</v>
      </c>
    </row>
    <row r="85" spans="1:11" ht="15.6" customHeight="1" x14ac:dyDescent="0.2">
      <c r="A85" s="31"/>
      <c r="B85" s="31" t="s">
        <v>256</v>
      </c>
      <c r="C85" s="31"/>
      <c r="D85" s="8" t="s">
        <v>56</v>
      </c>
      <c r="E85" s="8">
        <v>85</v>
      </c>
      <c r="F85" s="8" t="str">
        <f t="shared" si="2"/>
        <v>MS / A blok / B14</v>
      </c>
      <c r="G85" s="8" t="s">
        <v>5</v>
      </c>
      <c r="H85" s="8" t="s">
        <v>197</v>
      </c>
      <c r="I85" s="8" t="s">
        <v>55</v>
      </c>
      <c r="J85" s="8">
        <v>10</v>
      </c>
      <c r="K85" s="8">
        <v>1</v>
      </c>
    </row>
    <row r="86" spans="1:11" ht="15.6" customHeight="1" x14ac:dyDescent="0.2">
      <c r="A86" s="30"/>
      <c r="B86" s="30" t="s">
        <v>256</v>
      </c>
      <c r="C86" s="30"/>
      <c r="D86" s="8" t="s">
        <v>58</v>
      </c>
      <c r="E86" s="8">
        <v>44</v>
      </c>
      <c r="F86" s="8" t="str">
        <f t="shared" si="2"/>
        <v>MS / A blok / B64</v>
      </c>
      <c r="G86" s="8" t="s">
        <v>5</v>
      </c>
      <c r="H86" s="8" t="s">
        <v>197</v>
      </c>
      <c r="I86" s="8" t="s">
        <v>57</v>
      </c>
      <c r="J86" s="8">
        <v>10</v>
      </c>
      <c r="K86" s="8">
        <v>1</v>
      </c>
    </row>
    <row r="87" spans="1:11" ht="15.6" customHeight="1" x14ac:dyDescent="0.2">
      <c r="A87" s="6" t="s">
        <v>254</v>
      </c>
      <c r="B87" s="6" t="s">
        <v>257</v>
      </c>
      <c r="C87" s="6">
        <f>SUM(E87)</f>
        <v>53</v>
      </c>
      <c r="D87" s="8" t="s">
        <v>59</v>
      </c>
      <c r="E87" s="8">
        <v>53</v>
      </c>
      <c r="F87" s="8" t="str">
        <f t="shared" si="2"/>
        <v>MS / A blok / 309</v>
      </c>
      <c r="G87" s="8" t="s">
        <v>5</v>
      </c>
      <c r="H87" s="8" t="s">
        <v>197</v>
      </c>
      <c r="I87" s="8">
        <v>309</v>
      </c>
      <c r="J87" s="8">
        <v>10</v>
      </c>
      <c r="K87" s="8">
        <v>1</v>
      </c>
    </row>
  </sheetData>
  <autoFilter ref="G2:K87"/>
  <mergeCells count="48">
    <mergeCell ref="A73:A82"/>
    <mergeCell ref="B73:B82"/>
    <mergeCell ref="C73:C82"/>
    <mergeCell ref="A83:A86"/>
    <mergeCell ref="B83:B86"/>
    <mergeCell ref="C83:C86"/>
    <mergeCell ref="A62:A66"/>
    <mergeCell ref="B62:B66"/>
    <mergeCell ref="C62:C66"/>
    <mergeCell ref="A67:A72"/>
    <mergeCell ref="B67:B72"/>
    <mergeCell ref="C67:C72"/>
    <mergeCell ref="A51:A52"/>
    <mergeCell ref="B51:B52"/>
    <mergeCell ref="C51:C52"/>
    <mergeCell ref="A53:A60"/>
    <mergeCell ref="B53:B60"/>
    <mergeCell ref="C53:C60"/>
    <mergeCell ref="A41:A47"/>
    <mergeCell ref="B41:B47"/>
    <mergeCell ref="C41:C47"/>
    <mergeCell ref="A48:A50"/>
    <mergeCell ref="B48:B50"/>
    <mergeCell ref="C48:C50"/>
    <mergeCell ref="A31:A33"/>
    <mergeCell ref="B31:B33"/>
    <mergeCell ref="C31:C33"/>
    <mergeCell ref="A34:A40"/>
    <mergeCell ref="B34:B40"/>
    <mergeCell ref="C34:C40"/>
    <mergeCell ref="A23:A25"/>
    <mergeCell ref="B23:B25"/>
    <mergeCell ref="C23:C25"/>
    <mergeCell ref="A26:A30"/>
    <mergeCell ref="B26:B30"/>
    <mergeCell ref="C26:C30"/>
    <mergeCell ref="A10:A13"/>
    <mergeCell ref="B10:B13"/>
    <mergeCell ref="C10:C13"/>
    <mergeCell ref="A14:A22"/>
    <mergeCell ref="B14:B22"/>
    <mergeCell ref="C14:C22"/>
    <mergeCell ref="A4:A5"/>
    <mergeCell ref="B4:B5"/>
    <mergeCell ref="C4:C5"/>
    <mergeCell ref="A6:A9"/>
    <mergeCell ref="B6:B9"/>
    <mergeCell ref="C6:C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15" zoomScaleNormal="115" workbookViewId="0"/>
  </sheetViews>
  <sheetFormatPr defaultColWidth="14.5703125" defaultRowHeight="13.5" customHeight="1" x14ac:dyDescent="0.2"/>
  <cols>
    <col min="1" max="3" width="12.5703125" style="7" customWidth="1"/>
    <col min="4" max="4" width="14.85546875" style="7" customWidth="1"/>
    <col min="5" max="6" width="12.5703125" style="7" customWidth="1"/>
    <col min="7" max="7" width="5" style="7" customWidth="1"/>
    <col min="8" max="16384" width="14.5703125" style="1"/>
  </cols>
  <sheetData>
    <row r="1" spans="1:7" s="2" customFormat="1" ht="25.5" customHeight="1" x14ac:dyDescent="0.2">
      <c r="A1" s="18" t="s">
        <v>213</v>
      </c>
      <c r="B1" s="14"/>
      <c r="C1" s="14"/>
      <c r="D1" s="14"/>
      <c r="E1" s="14"/>
      <c r="F1" s="14"/>
      <c r="G1" s="14"/>
    </row>
    <row r="2" spans="1:7" s="4" customFormat="1" ht="20.100000000000001" customHeight="1" x14ac:dyDescent="0.2">
      <c r="A2" s="11" t="s">
        <v>2</v>
      </c>
      <c r="B2" s="11" t="s">
        <v>3</v>
      </c>
      <c r="C2" s="11" t="s">
        <v>4</v>
      </c>
      <c r="D2" s="11" t="s">
        <v>207</v>
      </c>
      <c r="E2" s="11" t="s">
        <v>12</v>
      </c>
      <c r="F2" s="11" t="s">
        <v>1</v>
      </c>
      <c r="G2" s="11" t="s">
        <v>0</v>
      </c>
    </row>
    <row r="3" spans="1:7" s="4" customFormat="1" ht="14.45" customHeight="1" x14ac:dyDescent="0.2">
      <c r="A3" s="15"/>
      <c r="B3" s="16"/>
      <c r="C3" s="17"/>
      <c r="D3" s="10"/>
      <c r="E3" s="5">
        <f>SUM(E4:E10)</f>
        <v>1392</v>
      </c>
      <c r="F3" s="5">
        <f>SUM(F4:F10)</f>
        <v>1097</v>
      </c>
      <c r="G3" s="5">
        <f>SUM(G4:G10)</f>
        <v>7</v>
      </c>
    </row>
    <row r="4" spans="1:7" ht="13.5" customHeight="1" x14ac:dyDescent="0.2">
      <c r="A4" s="6" t="s">
        <v>5</v>
      </c>
      <c r="B4" s="6" t="s">
        <v>197</v>
      </c>
      <c r="C4" s="6">
        <v>258</v>
      </c>
      <c r="D4" s="6" t="str">
        <f t="shared" ref="D4:D10" si="0">A4&amp;" / "&amp;B4&amp;" / "&amp;C4</f>
        <v>MS / A blok / 258</v>
      </c>
      <c r="E4" s="6">
        <v>187</v>
      </c>
      <c r="F4" s="6">
        <v>170</v>
      </c>
      <c r="G4" s="6">
        <v>1</v>
      </c>
    </row>
    <row r="5" spans="1:7" ht="13.5" customHeight="1" x14ac:dyDescent="0.2">
      <c r="A5" s="6" t="s">
        <v>5</v>
      </c>
      <c r="B5" s="6" t="s">
        <v>197</v>
      </c>
      <c r="C5" s="6" t="s">
        <v>134</v>
      </c>
      <c r="D5" s="6" t="str">
        <f t="shared" si="0"/>
        <v>MS / A blok / Z59</v>
      </c>
      <c r="E5" s="6">
        <v>187</v>
      </c>
      <c r="F5" s="6">
        <v>160</v>
      </c>
      <c r="G5" s="6">
        <v>1</v>
      </c>
    </row>
    <row r="6" spans="1:7" ht="13.5" customHeight="1" x14ac:dyDescent="0.2">
      <c r="A6" s="6" t="s">
        <v>5</v>
      </c>
      <c r="B6" s="6" t="s">
        <v>199</v>
      </c>
      <c r="C6" s="6">
        <v>124</v>
      </c>
      <c r="D6" s="6" t="str">
        <f t="shared" si="0"/>
        <v>MS / B blok / 124</v>
      </c>
      <c r="E6" s="6">
        <v>452</v>
      </c>
      <c r="F6" s="6">
        <v>240</v>
      </c>
      <c r="G6" s="6">
        <v>1</v>
      </c>
    </row>
    <row r="7" spans="1:7" ht="13.5" customHeight="1" x14ac:dyDescent="0.2">
      <c r="A7" s="6" t="s">
        <v>5</v>
      </c>
      <c r="B7" s="6" t="s">
        <v>198</v>
      </c>
      <c r="C7" s="6">
        <v>405</v>
      </c>
      <c r="D7" s="6" t="str">
        <f t="shared" si="0"/>
        <v>MS / E blok / 405</v>
      </c>
      <c r="E7" s="6">
        <v>150</v>
      </c>
      <c r="F7" s="6">
        <v>127</v>
      </c>
      <c r="G7" s="6">
        <v>1</v>
      </c>
    </row>
    <row r="8" spans="1:7" ht="13.5" customHeight="1" x14ac:dyDescent="0.2">
      <c r="A8" s="6" t="s">
        <v>6</v>
      </c>
      <c r="B8" s="6" t="s">
        <v>197</v>
      </c>
      <c r="C8" s="6">
        <v>136</v>
      </c>
      <c r="D8" s="6" t="str">
        <f t="shared" si="0"/>
        <v>YB / A blok / 136</v>
      </c>
      <c r="E8" s="6">
        <v>186</v>
      </c>
      <c r="F8" s="6">
        <v>173</v>
      </c>
      <c r="G8" s="6">
        <v>1</v>
      </c>
    </row>
    <row r="9" spans="1:7" ht="13.5" customHeight="1" x14ac:dyDescent="0.2">
      <c r="A9" s="6" t="s">
        <v>6</v>
      </c>
      <c r="B9" s="6" t="s">
        <v>197</v>
      </c>
      <c r="C9" s="6" t="s">
        <v>230</v>
      </c>
      <c r="D9" s="6" t="str">
        <f t="shared" si="0"/>
        <v>YB / A blok / 136B</v>
      </c>
      <c r="E9" s="6">
        <v>141</v>
      </c>
      <c r="F9" s="6">
        <v>129</v>
      </c>
      <c r="G9" s="6">
        <v>1</v>
      </c>
    </row>
    <row r="10" spans="1:7" ht="13.5" customHeight="1" x14ac:dyDescent="0.2">
      <c r="A10" s="6" t="s">
        <v>6</v>
      </c>
      <c r="B10" s="6" t="s">
        <v>199</v>
      </c>
      <c r="C10" s="6">
        <v>203</v>
      </c>
      <c r="D10" s="6" t="str">
        <f t="shared" si="0"/>
        <v>YB / B blok / 203</v>
      </c>
      <c r="E10" s="6">
        <v>89</v>
      </c>
      <c r="F10" s="6">
        <v>98</v>
      </c>
      <c r="G10" s="6">
        <v>1</v>
      </c>
    </row>
    <row r="11" spans="1:7" ht="13.5" customHeight="1" x14ac:dyDescent="0.2">
      <c r="A11" s="6"/>
      <c r="B11" s="6"/>
      <c r="C11" s="6"/>
      <c r="D11" s="6"/>
      <c r="E11" s="6"/>
      <c r="F11" s="6"/>
      <c r="G11" s="6"/>
    </row>
    <row r="12" spans="1:7" ht="13.5" customHeight="1" x14ac:dyDescent="0.2">
      <c r="A12" s="6"/>
      <c r="B12" s="6"/>
      <c r="C12" s="6"/>
      <c r="D12" s="6"/>
      <c r="E12" s="6"/>
      <c r="F12" s="6"/>
      <c r="G12" s="6"/>
    </row>
    <row r="13" spans="1:7" ht="13.5" customHeight="1" x14ac:dyDescent="0.2">
      <c r="A13" s="6"/>
      <c r="B13" s="6"/>
      <c r="C13" s="6"/>
      <c r="D13" s="6"/>
      <c r="E13" s="6"/>
      <c r="F13" s="6"/>
      <c r="G13" s="6"/>
    </row>
    <row r="14" spans="1:7" ht="13.5" customHeight="1" x14ac:dyDescent="0.2">
      <c r="A14" s="6"/>
      <c r="B14" s="6"/>
      <c r="C14" s="6"/>
      <c r="D14" s="6"/>
      <c r="E14" s="6"/>
      <c r="F14" s="6"/>
      <c r="G14" s="6"/>
    </row>
    <row r="15" spans="1:7" ht="13.5" customHeight="1" x14ac:dyDescent="0.2">
      <c r="A15" s="6"/>
      <c r="B15" s="6"/>
      <c r="C15" s="6"/>
      <c r="D15" s="6"/>
      <c r="E15" s="6"/>
      <c r="F15" s="6"/>
      <c r="G15" s="6"/>
    </row>
    <row r="16" spans="1:7" ht="13.5" customHeight="1" x14ac:dyDescent="0.2">
      <c r="A16" s="6"/>
      <c r="B16" s="6"/>
      <c r="C16" s="6"/>
      <c r="D16" s="6"/>
      <c r="E16" s="6"/>
      <c r="F16" s="6"/>
      <c r="G16" s="6"/>
    </row>
    <row r="17" spans="1:7" ht="13.5" customHeight="1" x14ac:dyDescent="0.2">
      <c r="A17" s="6"/>
      <c r="B17" s="6"/>
      <c r="C17" s="6"/>
      <c r="D17" s="6"/>
      <c r="E17" s="6"/>
      <c r="F17" s="6"/>
      <c r="G17" s="6"/>
    </row>
    <row r="18" spans="1:7" ht="13.5" customHeight="1" x14ac:dyDescent="0.2">
      <c r="A18" s="6"/>
      <c r="B18" s="6"/>
      <c r="C18" s="6"/>
      <c r="D18" s="6"/>
      <c r="E18" s="6"/>
      <c r="F18" s="6"/>
      <c r="G18" s="6"/>
    </row>
    <row r="19" spans="1:7" ht="13.5" customHeight="1" x14ac:dyDescent="0.2">
      <c r="A19" s="6"/>
      <c r="B19" s="6"/>
      <c r="C19" s="6"/>
      <c r="D19" s="6"/>
      <c r="E19" s="6"/>
      <c r="F19" s="6"/>
      <c r="G19" s="6"/>
    </row>
    <row r="20" spans="1:7" ht="13.5" customHeight="1" x14ac:dyDescent="0.2">
      <c r="A20" s="6"/>
      <c r="B20" s="6"/>
      <c r="C20" s="6"/>
      <c r="D20" s="6"/>
      <c r="E20" s="6"/>
      <c r="F20" s="6"/>
      <c r="G20" s="6"/>
    </row>
    <row r="21" spans="1:7" ht="13.5" customHeight="1" x14ac:dyDescent="0.2">
      <c r="A21" s="6"/>
      <c r="B21" s="6"/>
      <c r="C21" s="6"/>
      <c r="D21" s="6"/>
      <c r="E21" s="6"/>
      <c r="F21" s="6"/>
      <c r="G21" s="6"/>
    </row>
    <row r="22" spans="1:7" ht="13.5" customHeight="1" x14ac:dyDescent="0.2">
      <c r="A22" s="6"/>
      <c r="B22" s="6"/>
      <c r="C22" s="6"/>
      <c r="D22" s="6"/>
      <c r="E22" s="6"/>
      <c r="F22" s="6"/>
      <c r="G22" s="6"/>
    </row>
    <row r="23" spans="1:7" ht="13.5" customHeight="1" x14ac:dyDescent="0.2">
      <c r="A23" s="6"/>
      <c r="B23" s="6"/>
      <c r="C23" s="6"/>
      <c r="D23" s="6"/>
      <c r="E23" s="6"/>
      <c r="F23" s="6"/>
      <c r="G23" s="6"/>
    </row>
    <row r="24" spans="1:7" ht="13.5" customHeight="1" x14ac:dyDescent="0.2">
      <c r="A24" s="6"/>
      <c r="B24" s="6"/>
      <c r="C24" s="6"/>
      <c r="D24" s="6"/>
      <c r="E24" s="6"/>
      <c r="F24" s="6"/>
      <c r="G24" s="6"/>
    </row>
    <row r="25" spans="1:7" ht="13.5" customHeight="1" x14ac:dyDescent="0.2">
      <c r="A25" s="6"/>
      <c r="B25" s="6"/>
      <c r="C25" s="6"/>
      <c r="D25" s="6"/>
      <c r="E25" s="6"/>
      <c r="F25" s="6"/>
      <c r="G25" s="6"/>
    </row>
    <row r="26" spans="1:7" ht="13.5" customHeight="1" x14ac:dyDescent="0.2">
      <c r="A26" s="6"/>
      <c r="B26" s="6"/>
      <c r="C26" s="6"/>
      <c r="D26" s="6"/>
      <c r="E26" s="6"/>
      <c r="F26" s="6"/>
      <c r="G26" s="6"/>
    </row>
    <row r="27" spans="1:7" ht="13.5" customHeight="1" x14ac:dyDescent="0.2">
      <c r="A27" s="6"/>
      <c r="B27" s="6"/>
      <c r="C27" s="6"/>
      <c r="D27" s="6"/>
      <c r="E27" s="6"/>
      <c r="F27" s="6"/>
      <c r="G27" s="6"/>
    </row>
  </sheetData>
  <autoFilter ref="A2:G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15" zoomScaleNormal="115" workbookViewId="0"/>
  </sheetViews>
  <sheetFormatPr defaultColWidth="14.5703125" defaultRowHeight="13.5" customHeight="1" x14ac:dyDescent="0.2"/>
  <cols>
    <col min="1" max="3" width="12.5703125" style="7" customWidth="1"/>
    <col min="4" max="4" width="15.140625" style="7" customWidth="1"/>
    <col min="5" max="6" width="12.5703125" style="7" customWidth="1"/>
    <col min="7" max="7" width="5.42578125" style="7" customWidth="1"/>
    <col min="8" max="16384" width="14.5703125" style="1"/>
  </cols>
  <sheetData>
    <row r="1" spans="1:7" s="2" customFormat="1" ht="25.5" customHeight="1" x14ac:dyDescent="0.2">
      <c r="A1" s="18" t="s">
        <v>214</v>
      </c>
      <c r="B1" s="14"/>
      <c r="C1" s="14"/>
      <c r="D1" s="14"/>
      <c r="E1" s="14"/>
      <c r="F1" s="14"/>
      <c r="G1" s="14"/>
    </row>
    <row r="2" spans="1:7" s="4" customFormat="1" ht="20.100000000000001" customHeight="1" x14ac:dyDescent="0.2">
      <c r="A2" s="3" t="s">
        <v>2</v>
      </c>
      <c r="B2" s="3" t="s">
        <v>3</v>
      </c>
      <c r="C2" s="3" t="s">
        <v>4</v>
      </c>
      <c r="D2" s="11" t="s">
        <v>207</v>
      </c>
      <c r="E2" s="3" t="s">
        <v>12</v>
      </c>
      <c r="F2" s="3" t="s">
        <v>1</v>
      </c>
      <c r="G2" s="3" t="s">
        <v>0</v>
      </c>
    </row>
    <row r="3" spans="1:7" s="4" customFormat="1" ht="14.45" customHeight="1" x14ac:dyDescent="0.2">
      <c r="A3" s="15"/>
      <c r="B3" s="16"/>
      <c r="C3" s="17"/>
      <c r="D3" s="10"/>
      <c r="E3" s="5">
        <f>SUM(E4:E20)</f>
        <v>998</v>
      </c>
      <c r="F3" s="5">
        <f>SUM(F4:F20)</f>
        <v>384</v>
      </c>
      <c r="G3" s="5">
        <f>SUM(G4:G20)</f>
        <v>17</v>
      </c>
    </row>
    <row r="4" spans="1:7" ht="13.5" customHeight="1" x14ac:dyDescent="0.2">
      <c r="A4" s="6" t="s">
        <v>5</v>
      </c>
      <c r="B4" s="6" t="s">
        <v>197</v>
      </c>
      <c r="C4" s="6">
        <v>114</v>
      </c>
      <c r="D4" s="6" t="str">
        <f t="shared" ref="D4:D20" si="0">A4&amp;" / "&amp;B4&amp;" / "&amp;C4</f>
        <v>MS / A blok / 114</v>
      </c>
      <c r="E4" s="6">
        <v>82</v>
      </c>
      <c r="F4" s="6">
        <v>25</v>
      </c>
      <c r="G4" s="6">
        <v>1</v>
      </c>
    </row>
    <row r="5" spans="1:7" ht="13.5" customHeight="1" x14ac:dyDescent="0.2">
      <c r="A5" s="6" t="s">
        <v>5</v>
      </c>
      <c r="B5" s="6" t="s">
        <v>197</v>
      </c>
      <c r="C5" s="6">
        <v>214</v>
      </c>
      <c r="D5" s="6" t="str">
        <f t="shared" si="0"/>
        <v>MS / A blok / 214</v>
      </c>
      <c r="E5" s="6">
        <v>63</v>
      </c>
      <c r="F5" s="6">
        <v>20</v>
      </c>
      <c r="G5" s="6">
        <v>1</v>
      </c>
    </row>
    <row r="6" spans="1:7" ht="13.5" customHeight="1" x14ac:dyDescent="0.2">
      <c r="A6" s="6" t="s">
        <v>5</v>
      </c>
      <c r="B6" s="6" t="s">
        <v>197</v>
      </c>
      <c r="C6" s="6">
        <v>466</v>
      </c>
      <c r="D6" s="6" t="str">
        <f t="shared" si="0"/>
        <v>MS / A blok / 466</v>
      </c>
      <c r="E6" s="6">
        <v>87</v>
      </c>
      <c r="F6" s="6">
        <v>25</v>
      </c>
      <c r="G6" s="6">
        <v>1</v>
      </c>
    </row>
    <row r="7" spans="1:7" ht="13.5" customHeight="1" x14ac:dyDescent="0.2">
      <c r="A7" s="6" t="s">
        <v>5</v>
      </c>
      <c r="B7" s="6" t="s">
        <v>199</v>
      </c>
      <c r="C7" s="6" t="s">
        <v>195</v>
      </c>
      <c r="D7" s="6" t="str">
        <f t="shared" si="0"/>
        <v>MS / B blok / Z16</v>
      </c>
      <c r="E7" s="6">
        <v>80</v>
      </c>
      <c r="F7" s="6">
        <v>55</v>
      </c>
      <c r="G7" s="6">
        <v>1</v>
      </c>
    </row>
    <row r="8" spans="1:7" ht="13.5" customHeight="1" x14ac:dyDescent="0.2">
      <c r="A8" s="6" t="s">
        <v>5</v>
      </c>
      <c r="B8" s="6" t="s">
        <v>205</v>
      </c>
      <c r="C8" s="6">
        <v>115</v>
      </c>
      <c r="D8" s="6" t="str">
        <f t="shared" si="0"/>
        <v>MS / D blok / 115</v>
      </c>
      <c r="E8" s="6">
        <v>35</v>
      </c>
      <c r="F8" s="6">
        <v>15</v>
      </c>
      <c r="G8" s="6">
        <v>1</v>
      </c>
    </row>
    <row r="9" spans="1:7" ht="13.5" customHeight="1" x14ac:dyDescent="0.2">
      <c r="A9" s="6" t="s">
        <v>5</v>
      </c>
      <c r="B9" s="6" t="s">
        <v>205</v>
      </c>
      <c r="C9" s="6" t="s">
        <v>47</v>
      </c>
      <c r="D9" s="6" t="str">
        <f t="shared" si="0"/>
        <v>MS / D blok / Z01</v>
      </c>
      <c r="E9" s="6">
        <v>16</v>
      </c>
      <c r="F9" s="6">
        <v>6</v>
      </c>
      <c r="G9" s="6">
        <v>1</v>
      </c>
    </row>
    <row r="10" spans="1:7" ht="13.5" customHeight="1" x14ac:dyDescent="0.2">
      <c r="A10" s="6" t="s">
        <v>5</v>
      </c>
      <c r="B10" s="6" t="s">
        <v>205</v>
      </c>
      <c r="C10" s="6" t="s">
        <v>124</v>
      </c>
      <c r="D10" s="6" t="str">
        <f t="shared" si="0"/>
        <v>MS / D blok / Z03</v>
      </c>
      <c r="E10" s="6">
        <v>37</v>
      </c>
      <c r="F10" s="6">
        <v>20</v>
      </c>
      <c r="G10" s="6">
        <v>1</v>
      </c>
    </row>
    <row r="11" spans="1:7" ht="13.5" customHeight="1" x14ac:dyDescent="0.2">
      <c r="A11" s="6" t="s">
        <v>5</v>
      </c>
      <c r="B11" s="6" t="s">
        <v>205</v>
      </c>
      <c r="C11" s="6" t="s">
        <v>122</v>
      </c>
      <c r="D11" s="6" t="str">
        <f t="shared" si="0"/>
        <v>MS / D blok / Z04</v>
      </c>
      <c r="E11" s="6">
        <v>42</v>
      </c>
      <c r="F11" s="6">
        <v>20</v>
      </c>
      <c r="G11" s="6">
        <v>1</v>
      </c>
    </row>
    <row r="12" spans="1:7" ht="13.5" customHeight="1" x14ac:dyDescent="0.2">
      <c r="A12" s="6" t="s">
        <v>5</v>
      </c>
      <c r="B12" s="6" t="s">
        <v>205</v>
      </c>
      <c r="C12" s="6" t="s">
        <v>176</v>
      </c>
      <c r="D12" s="6" t="str">
        <f t="shared" si="0"/>
        <v>MS / D blok / Z09</v>
      </c>
      <c r="E12" s="6">
        <v>83</v>
      </c>
      <c r="F12" s="6">
        <v>40</v>
      </c>
      <c r="G12" s="6">
        <v>1</v>
      </c>
    </row>
    <row r="13" spans="1:7" ht="13.5" customHeight="1" x14ac:dyDescent="0.2">
      <c r="A13" s="6" t="s">
        <v>5</v>
      </c>
      <c r="B13" s="6" t="s">
        <v>205</v>
      </c>
      <c r="C13" s="6" t="s">
        <v>181</v>
      </c>
      <c r="D13" s="6" t="str">
        <f t="shared" si="0"/>
        <v>MS / D blok / Z12</v>
      </c>
      <c r="E13" s="6">
        <v>20</v>
      </c>
      <c r="F13" s="6">
        <v>8</v>
      </c>
      <c r="G13" s="6">
        <v>1</v>
      </c>
    </row>
    <row r="14" spans="1:7" ht="13.5" customHeight="1" x14ac:dyDescent="0.2">
      <c r="A14" s="6" t="s">
        <v>5</v>
      </c>
      <c r="B14" s="6" t="s">
        <v>198</v>
      </c>
      <c r="C14" s="6">
        <v>110</v>
      </c>
      <c r="D14" s="6" t="str">
        <f t="shared" si="0"/>
        <v>MS / E blok / 110</v>
      </c>
      <c r="E14" s="6">
        <v>62</v>
      </c>
      <c r="F14" s="6">
        <v>20</v>
      </c>
      <c r="G14" s="6">
        <v>1</v>
      </c>
    </row>
    <row r="15" spans="1:7" ht="13.5" customHeight="1" x14ac:dyDescent="0.2">
      <c r="A15" s="6" t="s">
        <v>5</v>
      </c>
      <c r="B15" s="6" t="s">
        <v>198</v>
      </c>
      <c r="C15" s="6" t="s">
        <v>196</v>
      </c>
      <c r="D15" s="6" t="str">
        <f t="shared" si="0"/>
        <v>MS / E blok / B09</v>
      </c>
      <c r="E15" s="6">
        <v>40</v>
      </c>
      <c r="F15" s="6">
        <v>15</v>
      </c>
      <c r="G15" s="6">
        <v>1</v>
      </c>
    </row>
    <row r="16" spans="1:7" ht="13.5" customHeight="1" x14ac:dyDescent="0.2">
      <c r="A16" s="6" t="s">
        <v>5</v>
      </c>
      <c r="B16" s="6" t="s">
        <v>206</v>
      </c>
      <c r="C16" s="6">
        <v>101</v>
      </c>
      <c r="D16" s="6" t="str">
        <f t="shared" si="0"/>
        <v>MS / F1 blok / 101</v>
      </c>
      <c r="E16" s="6">
        <v>61</v>
      </c>
      <c r="F16" s="6">
        <v>20</v>
      </c>
      <c r="G16" s="6">
        <v>1</v>
      </c>
    </row>
    <row r="17" spans="1:7" ht="13.5" customHeight="1" x14ac:dyDescent="0.2">
      <c r="A17" s="6" t="s">
        <v>6</v>
      </c>
      <c r="B17" s="6" t="s">
        <v>197</v>
      </c>
      <c r="C17" s="6">
        <v>335</v>
      </c>
      <c r="D17" s="6" t="str">
        <f t="shared" si="0"/>
        <v>YB / A blok / 335</v>
      </c>
      <c r="E17" s="6">
        <v>126</v>
      </c>
      <c r="F17" s="6">
        <v>30</v>
      </c>
      <c r="G17" s="6">
        <v>1</v>
      </c>
    </row>
    <row r="18" spans="1:7" ht="13.5" customHeight="1" x14ac:dyDescent="0.2">
      <c r="A18" s="6" t="s">
        <v>6</v>
      </c>
      <c r="B18" s="6" t="s">
        <v>199</v>
      </c>
      <c r="C18" s="6">
        <v>457</v>
      </c>
      <c r="D18" s="6" t="str">
        <f t="shared" si="0"/>
        <v>YB / B blok / 457</v>
      </c>
      <c r="E18" s="6">
        <v>45</v>
      </c>
      <c r="F18" s="6">
        <v>20</v>
      </c>
      <c r="G18" s="6">
        <v>1</v>
      </c>
    </row>
    <row r="19" spans="1:7" ht="13.5" customHeight="1" x14ac:dyDescent="0.2">
      <c r="A19" s="6" t="s">
        <v>6</v>
      </c>
      <c r="B19" s="6" t="s">
        <v>200</v>
      </c>
      <c r="C19" s="6">
        <v>254</v>
      </c>
      <c r="D19" s="6" t="str">
        <f t="shared" si="0"/>
        <v>YB / İ blok / 254</v>
      </c>
      <c r="E19" s="6">
        <v>68</v>
      </c>
      <c r="F19" s="6">
        <v>25</v>
      </c>
      <c r="G19" s="6">
        <v>1</v>
      </c>
    </row>
    <row r="20" spans="1:7" ht="13.5" customHeight="1" x14ac:dyDescent="0.2">
      <c r="A20" s="6" t="s">
        <v>6</v>
      </c>
      <c r="B20" s="6" t="s">
        <v>200</v>
      </c>
      <c r="C20" s="6">
        <v>153</v>
      </c>
      <c r="D20" s="6" t="str">
        <f t="shared" si="0"/>
        <v>YB / İ blok / 153</v>
      </c>
      <c r="E20" s="6">
        <v>51</v>
      </c>
      <c r="F20" s="6">
        <v>20</v>
      </c>
      <c r="G20" s="6">
        <v>1</v>
      </c>
    </row>
    <row r="21" spans="1:7" ht="13.5" customHeight="1" x14ac:dyDescent="0.2">
      <c r="A21" s="6"/>
      <c r="B21" s="6"/>
      <c r="C21" s="6"/>
      <c r="D21" s="6"/>
      <c r="E21" s="6"/>
      <c r="F21" s="6"/>
      <c r="G21" s="6"/>
    </row>
    <row r="22" spans="1:7" ht="13.5" customHeight="1" x14ac:dyDescent="0.2">
      <c r="A22" s="6"/>
      <c r="B22" s="6"/>
      <c r="C22" s="6"/>
      <c r="D22" s="6"/>
      <c r="E22" s="6"/>
      <c r="F22" s="6"/>
      <c r="G22" s="6"/>
    </row>
    <row r="23" spans="1:7" ht="13.5" customHeight="1" x14ac:dyDescent="0.2">
      <c r="A23" s="6"/>
      <c r="B23" s="6"/>
      <c r="C23" s="6"/>
      <c r="D23" s="6"/>
      <c r="E23" s="6"/>
      <c r="F23" s="6"/>
      <c r="G23" s="6"/>
    </row>
    <row r="24" spans="1:7" ht="13.5" customHeight="1" x14ac:dyDescent="0.2">
      <c r="A24" s="6"/>
      <c r="B24" s="6"/>
      <c r="C24" s="6"/>
      <c r="D24" s="6"/>
      <c r="E24" s="6"/>
      <c r="F24" s="6"/>
      <c r="G24" s="6"/>
    </row>
    <row r="25" spans="1:7" ht="13.5" customHeight="1" x14ac:dyDescent="0.2">
      <c r="A25" s="6"/>
      <c r="B25" s="6"/>
      <c r="C25" s="6"/>
      <c r="D25" s="6"/>
      <c r="E25" s="6"/>
      <c r="F25" s="6"/>
      <c r="G25" s="6"/>
    </row>
    <row r="26" spans="1:7" ht="13.5" customHeight="1" x14ac:dyDescent="0.2">
      <c r="A26" s="6"/>
      <c r="B26" s="6"/>
      <c r="C26" s="6"/>
      <c r="D26" s="6"/>
      <c r="E26" s="6"/>
      <c r="F26" s="6"/>
      <c r="G26" s="6"/>
    </row>
  </sheetData>
  <autoFilter ref="A2:G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Özet</vt:lpstr>
      <vt:lpstr>ED</vt:lpstr>
      <vt:lpstr>EA</vt:lpstr>
      <vt:lpstr>ES</vt:lpstr>
      <vt:lpstr>EB</vt:lpstr>
      <vt:lpstr>EL</vt:lpstr>
      <vt:lpstr>EK</vt:lpstr>
      <vt:lpstr>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İmamoglu</dc:creator>
  <cp:lastModifiedBy>Sami Imamoglu</cp:lastModifiedBy>
  <dcterms:created xsi:type="dcterms:W3CDTF">2021-01-24T07:24:28Z</dcterms:created>
  <dcterms:modified xsi:type="dcterms:W3CDTF">2022-06-17T17:27:05Z</dcterms:modified>
</cp:coreProperties>
</file>