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785"/>
  </bookViews>
  <sheets>
    <sheet name="EKOD 2" sheetId="2" r:id="rId1"/>
  </sheets>
  <definedNames>
    <definedName name="Asama">'EKOD 2'!#REF!</definedName>
    <definedName name="AsamaAd">'EKOD 2'!#REF!</definedName>
    <definedName name="BaslaSatir">'EKOD 2'!$A$4</definedName>
    <definedName name="ButceYil">'EKOD 2'!#REF!</definedName>
    <definedName name="Kurum">'EKOD 2'!#REF!</definedName>
    <definedName name="KurumAd">'EKOD 2'!#REF!</definedName>
    <definedName name="_xlnm.Print_Titles" localSheetId="0">'EKOD 2'!$2:$3</definedName>
    <definedName name="Yil">'EKOD 2'!#REF!</definedName>
  </definedNames>
  <calcPr calcId="162913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8" i="2" l="1"/>
  <c r="C103" i="2"/>
  <c r="C98" i="2"/>
  <c r="C91" i="2"/>
  <c r="C86" i="2"/>
  <c r="C76" i="2"/>
  <c r="C71" i="2"/>
  <c r="C66" i="2"/>
  <c r="C55" i="2"/>
  <c r="C50" i="2"/>
  <c r="C44" i="2"/>
  <c r="C39" i="2"/>
  <c r="C34" i="2"/>
  <c r="C29" i="2"/>
  <c r="C25" i="2"/>
  <c r="C20" i="2"/>
  <c r="C15" i="2"/>
  <c r="C10" i="2"/>
  <c r="C5" i="2"/>
  <c r="C111" i="2" l="1"/>
</calcChain>
</file>

<file path=xl/sharedStrings.xml><?xml version="1.0" encoding="utf-8"?>
<sst xmlns="http://schemas.openxmlformats.org/spreadsheetml/2006/main" count="220" uniqueCount="135">
  <si>
    <t>TOPLAM</t>
  </si>
  <si>
    <t>TÜKETİME YÖNELİK MAL VE MALZEME ALIMLARI</t>
  </si>
  <si>
    <t>YOLLUKLAR</t>
  </si>
  <si>
    <t>HİZMET ALIMLARI</t>
  </si>
  <si>
    <t>MENKUL MAL,GAYRİMADDİ HAK ALIM, BAKIM VE ONARIM GİDERLERİ</t>
  </si>
  <si>
    <t>TERTİP</t>
  </si>
  <si>
    <t>AÇIKLAMA</t>
  </si>
  <si>
    <t/>
  </si>
  <si>
    <t>400</t>
  </si>
  <si>
    <t xml:space="preserve">Fen Bilimleri Enstitüsü </t>
  </si>
  <si>
    <t>38.98.04.00-09.4.2.00-2-03.2</t>
  </si>
  <si>
    <t>38.98.04.00-09.4.2.00-2-03.3</t>
  </si>
  <si>
    <t>38.98.04.00-09.4.2.00-2-03.5</t>
  </si>
  <si>
    <t>38.98.04.00-09.4.2.00-2-03.7</t>
  </si>
  <si>
    <t>456</t>
  </si>
  <si>
    <t xml:space="preserve">Orman Fakültesi </t>
  </si>
  <si>
    <t>38.98.04.56-09.4.1.00-2-03.2</t>
  </si>
  <si>
    <t>38.98.04.56-09.4.1.00-2-03.3</t>
  </si>
  <si>
    <t>38.98.04.56-09.4.1.00-2-03.5</t>
  </si>
  <si>
    <t>38.98.04.56-09.4.1.00-2-03.7</t>
  </si>
  <si>
    <t>Mühendislik ve Doğa B.F.</t>
  </si>
  <si>
    <t>38.98.04.66-09.4.1.00-2-03.5</t>
  </si>
  <si>
    <t xml:space="preserve"> Mimarlık ve Tasarım Fakültesi </t>
  </si>
  <si>
    <t>604</t>
  </si>
  <si>
    <t xml:space="preserve">Sosyal Bilimler Enstitüsü </t>
  </si>
  <si>
    <t>38.98.06.04-09.4.2.00-2-03.2</t>
  </si>
  <si>
    <t>38.98.06.04-09.4.2.00-2-03.3</t>
  </si>
  <si>
    <t>38.98.06.04-09.4.2.00-2-03.7</t>
  </si>
  <si>
    <t>652</t>
  </si>
  <si>
    <t xml:space="preserve">İletişim Fakültesi </t>
  </si>
  <si>
    <t>38.98.06.52-09.4.1.00-2-03.2</t>
  </si>
  <si>
    <t>38.98.06.52-09.4.1.00-2-03.3</t>
  </si>
  <si>
    <t>38.98.06.52-09.4.1.00-2-03.7</t>
  </si>
  <si>
    <t>664</t>
  </si>
  <si>
    <t xml:space="preserve">İnsan ve Toplum Bilimleri Fakültesi </t>
  </si>
  <si>
    <t>38.98.06.64-09.4.1.00-2-03.2</t>
  </si>
  <si>
    <t>38.98.06.64-09.4.1.00-2-03.3</t>
  </si>
  <si>
    <t>38.98.06.64-09.4.1.00-2-03.5</t>
  </si>
  <si>
    <t>38.98.06.64-09.4.1.00-2-03.7</t>
  </si>
  <si>
    <t>683</t>
  </si>
  <si>
    <t xml:space="preserve">Yabancı Diller Yüksekokulu </t>
  </si>
  <si>
    <t>38.98.06.83-09.4.1.00-2-03.2</t>
  </si>
  <si>
    <t>38.98.06.83-09.4.1.00-2-03.3</t>
  </si>
  <si>
    <t>38.98.06.83-09.4.1.00-2-03.5</t>
  </si>
  <si>
    <t>38.98.06.83-09.4.1.00-2-03.7</t>
  </si>
  <si>
    <t>901</t>
  </si>
  <si>
    <t xml:space="preserve">Özel Kalem (Rektörlük) </t>
  </si>
  <si>
    <t>38.98.09.01-09.8.8.00-2-03.2</t>
  </si>
  <si>
    <t>38.98.09.01-09.8.8.00-2-03.3</t>
  </si>
  <si>
    <t>38.98.09.01-09.8.8.00-2-03.5</t>
  </si>
  <si>
    <t>38.98.09.01-09.8.8.00-2-03.7</t>
  </si>
  <si>
    <t>38.98.09.01-09.9.9.00-2-03.6</t>
  </si>
  <si>
    <t>TEMSİL VE TANITMA GİDERLERİ</t>
  </si>
  <si>
    <t>902</t>
  </si>
  <si>
    <t xml:space="preserve">Özel Kalem (Genel Sekreterlik) </t>
  </si>
  <si>
    <t>38.98.09.02-01.3.9.00-2-03.2</t>
  </si>
  <si>
    <t>38.98.09.02-01.3.9.00-2-03.3</t>
  </si>
  <si>
    <t>38.98.09.02-01.3.9.00-2-03.5</t>
  </si>
  <si>
    <t>38.98.09.02-01.3.9.00-2-03.7</t>
  </si>
  <si>
    <t>904</t>
  </si>
  <si>
    <t xml:space="preserve">İdari ve Mali İşler Daire Başkanlığı </t>
  </si>
  <si>
    <t>38.98.09.04-01.3.9.00-2-03.2</t>
  </si>
  <si>
    <t>38.98.09.04-01.3.9.00-2-03.3</t>
  </si>
  <si>
    <t>38.98.09.04-01.3.9.00-2-03.4</t>
  </si>
  <si>
    <t>GÖREV GİDERLERİ</t>
  </si>
  <si>
    <t>38.98.09.04-01.3.9.00-2-03.5</t>
  </si>
  <si>
    <t>38.98.09.04-01.3.9.00-2-03.7</t>
  </si>
  <si>
    <t>38.98.09.04-03.1.4.00-2-03.5</t>
  </si>
  <si>
    <t>38.98.09.04-09.4.1.00-2-03.2</t>
  </si>
  <si>
    <t>38.98.09.04-09.4.1.00-2-03.3</t>
  </si>
  <si>
    <t>38.98.09.04-09.4.1.00-2-03.5</t>
  </si>
  <si>
    <t>38.98.09.04-09.4.1.00-2-03.7</t>
  </si>
  <si>
    <t>905</t>
  </si>
  <si>
    <t xml:space="preserve">Personel Daire Başkanlığı </t>
  </si>
  <si>
    <t>38.98.09.05-01.3.1.00-2-03.2</t>
  </si>
  <si>
    <t>38.98.09.05-01.3.1.00-2-03.3</t>
  </si>
  <si>
    <t>38.98.09.05-01.3.1.00-2-03.5</t>
  </si>
  <si>
    <t>38.98.09.05-01.3.1.00-2-03.7</t>
  </si>
  <si>
    <t>906</t>
  </si>
  <si>
    <t xml:space="preserve">Kütüphane ve Dokümantasyon Daire Başkanlığı </t>
  </si>
  <si>
    <t>38.98.09.06-08.2.0.00-2-03.2</t>
  </si>
  <si>
    <t>38.98.09.06-08.2.0.00-2-03.3</t>
  </si>
  <si>
    <t>38.98.09.06-08.2.0.00-2-03.5</t>
  </si>
  <si>
    <t>38.98.09.06-08.2.0.00-2-03.7</t>
  </si>
  <si>
    <t>907</t>
  </si>
  <si>
    <t xml:space="preserve">Sağlık, Kültür ve Spor Daire Başkanlığı </t>
  </si>
  <si>
    <t>38.98.09.07-09.6.0.00-2-03.2</t>
  </si>
  <si>
    <t>38.98.09.07-09.6.0.00-2-03.3</t>
  </si>
  <si>
    <t>38.98.09.07-09.6.0.00-2-03.5</t>
  </si>
  <si>
    <t>38.98.09.07-09.6.0.00-2-03.7</t>
  </si>
  <si>
    <t>38.98.09.07-09.6.0.03-2-03.2</t>
  </si>
  <si>
    <t>38.98.09.07-09.6.0.06-2-03.2</t>
  </si>
  <si>
    <t>38.98.09.07-09.6.0.06-2-03.3</t>
  </si>
  <si>
    <t>38.98.09.07-09.6.0.06-2-03.5</t>
  </si>
  <si>
    <t>38.98.09.07-09.6.0.06-2-03.7</t>
  </si>
  <si>
    <t>908</t>
  </si>
  <si>
    <t xml:space="preserve">Bilgi İşlem Daire Başkanlığı </t>
  </si>
  <si>
    <t>38.98.09.08-01.3.9.00-2-03.2</t>
  </si>
  <si>
    <t>38.98.09.08-01.3.9.00-2-03.3</t>
  </si>
  <si>
    <t>38.98.09.08-01.3.9.00-2-03.5</t>
  </si>
  <si>
    <t>38.98.09.08-01.3.9.00-2-03.7</t>
  </si>
  <si>
    <t>909</t>
  </si>
  <si>
    <t xml:space="preserve">Yapı İşleri ve Teknik Daire Başkanlığı </t>
  </si>
  <si>
    <t>38.98.09.09-01.3.9.00-2-03.2</t>
  </si>
  <si>
    <t>38.98.09.09-01.3.9.00-2-03.3</t>
  </si>
  <si>
    <t>38.98.09.09-01.3.9.00-2-03.5</t>
  </si>
  <si>
    <t>38.98.09.09-01.3.9.00-2-03.7</t>
  </si>
  <si>
    <t>38.98.09.09-01.3.9.00-2-03.8</t>
  </si>
  <si>
    <t>GAYRİMENKUL MAL BAKIM VE ONARIM GİDERLERİ</t>
  </si>
  <si>
    <t>38.98.09.09-09.4.1.00-2-03.8</t>
  </si>
  <si>
    <t>910</t>
  </si>
  <si>
    <t xml:space="preserve">Öğrenci İşleri Daire Başkanlığı </t>
  </si>
  <si>
    <t>38.98.09.10-09.6.0.00-2-03.2</t>
  </si>
  <si>
    <t>38.98.09.10-09.6.0.00-2-03.3</t>
  </si>
  <si>
    <t>38.98.09.10-09.6.0.00-2-03.5</t>
  </si>
  <si>
    <t>38.98.09.10-09.6.0.00-2-03.7</t>
  </si>
  <si>
    <t>911</t>
  </si>
  <si>
    <t xml:space="preserve">Strateji Geliştirme Daire Başkanlığı </t>
  </si>
  <si>
    <t>38.98.09.11-01.3.2.00-2-03.2</t>
  </si>
  <si>
    <t>38.98.09.11-01.3.2.00-2-03.3</t>
  </si>
  <si>
    <t>38.98.09.11-01.3.2.00-2-03.5</t>
  </si>
  <si>
    <t>38.98.09.11-01.3.2.00-2-03.7</t>
  </si>
  <si>
    <t>912</t>
  </si>
  <si>
    <t xml:space="preserve">Hukuk Müşavirliği </t>
  </si>
  <si>
    <t>38.98.09.12-01.3.9.00-2-03.3</t>
  </si>
  <si>
    <t>38.98.09.12-01.3.9.00-2-03.4</t>
  </si>
  <si>
    <t>38.98.04.61-09.4.1.00-2-03.2</t>
  </si>
  <si>
    <t>38.98.04.61-09.4.1.00-2-03.3</t>
  </si>
  <si>
    <t>38.98.04.61-09.4.1.00-2-03.5</t>
  </si>
  <si>
    <t>38.98.04.61-09.4.1.00-2-03.7</t>
  </si>
  <si>
    <t>38.98.04.58-09.4.1.00-2-03.2</t>
  </si>
  <si>
    <t>38.98.04.58-09.4.1.00-2-03.3</t>
  </si>
  <si>
    <t>38.98.04.58-09.4.1.00-2-03.5</t>
  </si>
  <si>
    <t>38.98.04.58-09.4.1.00-2-03.7</t>
  </si>
  <si>
    <t>2019 TAVAN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</si>
</sst>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₺_-;\-* #,##0.00\ _₺_-;_-* &quot;-&quot;??\ _₺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Tur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name val="Arial Tur"/>
      <charset val="162"/>
    </font>
    <font>
      <b/>
      <sz val="16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1" applyFont="1" applyAlignment="1">
      <alignment vertical="center" wrapText="1"/>
    </xf>
    <xf numFmtId="0" fontId="2" fillId="0" borderId="0" xfId="1"/>
    <xf numFmtId="0" fontId="3" fillId="2" borderId="0" xfId="1" applyFont="1" applyFill="1" applyAlignment="1">
      <alignment vertical="center" wrapText="1"/>
    </xf>
    <xf numFmtId="3" fontId="6" fillId="0" borderId="1" xfId="1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vertical="center" wrapText="1"/>
    </xf>
    <xf numFmtId="0" fontId="5" fillId="0" borderId="0" xfId="1" applyFont="1" applyFill="1" applyAlignment="1">
      <alignment vertical="center" wrapText="1"/>
    </xf>
    <xf numFmtId="3" fontId="5" fillId="0" borderId="0" xfId="1" applyNumberFormat="1" applyFont="1" applyFill="1" applyAlignment="1">
      <alignment vertical="center" wrapText="1"/>
    </xf>
    <xf numFmtId="0" fontId="4" fillId="0" borderId="0" xfId="1" applyFont="1" applyAlignment="1">
      <alignment vertical="center" wrapText="1"/>
    </xf>
    <xf numFmtId="0" fontId="7" fillId="0" borderId="0" xfId="1" applyFont="1"/>
    <xf numFmtId="0" fontId="8" fillId="0" borderId="0" xfId="1" applyFont="1" applyAlignment="1">
      <alignment vertical="center" wrapText="1"/>
    </xf>
    <xf numFmtId="0" fontId="6" fillId="3" borderId="1" xfId="1" applyFont="1" applyFill="1" applyBorder="1" applyAlignment="1">
      <alignment horizontal="left" vertical="center" wrapText="1"/>
    </xf>
    <xf numFmtId="3" fontId="6" fillId="3" borderId="1" xfId="1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Virgü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111"/>
  <sheetViews>
    <sheetView tabSelected="1" topLeftCell="A104" zoomScale="115" zoomScaleNormal="115" workbookViewId="0">
      <selection activeCell="F7" sqref="F7"/>
    </sheetView>
  </sheetViews>
  <sheetFormatPr defaultRowHeight="12.75" x14ac:dyDescent="0.2"/>
  <cols>
    <col min="1" max="1" width="30.140625" style="8" customWidth="1"/>
    <col min="2" max="2" width="53.140625" style="8" customWidth="1"/>
    <col min="3" max="3" width="13" style="9" customWidth="1"/>
    <col min="4" max="5" width="9.5703125" style="1" customWidth="1"/>
    <col min="6" max="246" width="9.140625" style="1" bestFit="1" customWidth="1"/>
    <col min="247" max="247" width="12.7109375" style="2" bestFit="1" customWidth="1"/>
    <col min="248" max="248" width="19" style="2" bestFit="1" customWidth="1"/>
    <col min="249" max="249" width="43.140625" style="2" bestFit="1" customWidth="1"/>
    <col min="250" max="250" width="20.28515625" style="2" bestFit="1" customWidth="1"/>
    <col min="251" max="502" width="9.140625" style="2" bestFit="1" customWidth="1"/>
    <col min="503" max="503" width="12.7109375" style="2" bestFit="1" customWidth="1"/>
    <col min="504" max="504" width="19" style="2" bestFit="1" customWidth="1"/>
    <col min="505" max="505" width="43.140625" style="2" bestFit="1" customWidth="1"/>
    <col min="506" max="506" width="20.28515625" style="2" bestFit="1" customWidth="1"/>
    <col min="507" max="758" width="9.140625" style="2" bestFit="1" customWidth="1"/>
    <col min="759" max="759" width="12.7109375" style="2" bestFit="1" customWidth="1"/>
    <col min="760" max="760" width="19" style="2" bestFit="1" customWidth="1"/>
    <col min="761" max="761" width="43.140625" style="2" bestFit="1" customWidth="1"/>
    <col min="762" max="762" width="20.28515625" style="2" bestFit="1" customWidth="1"/>
    <col min="763" max="1014" width="9.140625" style="2" bestFit="1" customWidth="1"/>
    <col min="1015" max="1015" width="12.7109375" style="2" bestFit="1" customWidth="1"/>
    <col min="1016" max="1016" width="19" style="2" bestFit="1" customWidth="1"/>
    <col min="1017" max="1017" width="43.140625" style="2" bestFit="1" customWidth="1"/>
    <col min="1018" max="1018" width="20.28515625" style="2" bestFit="1" customWidth="1"/>
    <col min="1019" max="1270" width="9.140625" style="2" bestFit="1" customWidth="1"/>
    <col min="1271" max="1271" width="12.7109375" style="2" bestFit="1" customWidth="1"/>
    <col min="1272" max="1272" width="19" style="2" bestFit="1" customWidth="1"/>
    <col min="1273" max="1273" width="43.140625" style="2" bestFit="1" customWidth="1"/>
    <col min="1274" max="1274" width="20.28515625" style="2" bestFit="1" customWidth="1"/>
    <col min="1275" max="1526" width="9.140625" style="2" bestFit="1" customWidth="1"/>
    <col min="1527" max="1527" width="12.7109375" style="2" bestFit="1" customWidth="1"/>
    <col min="1528" max="1528" width="19" style="2" bestFit="1" customWidth="1"/>
    <col min="1529" max="1529" width="43.140625" style="2" bestFit="1" customWidth="1"/>
    <col min="1530" max="1530" width="20.28515625" style="2" bestFit="1" customWidth="1"/>
    <col min="1531" max="1782" width="9.140625" style="2" bestFit="1" customWidth="1"/>
    <col min="1783" max="1783" width="12.7109375" style="2" bestFit="1" customWidth="1"/>
    <col min="1784" max="1784" width="19" style="2" bestFit="1" customWidth="1"/>
    <col min="1785" max="1785" width="43.140625" style="2" bestFit="1" customWidth="1"/>
    <col min="1786" max="1786" width="20.28515625" style="2" bestFit="1" customWidth="1"/>
    <col min="1787" max="2038" width="9.140625" style="2" bestFit="1" customWidth="1"/>
    <col min="2039" max="2039" width="12.7109375" style="2" bestFit="1" customWidth="1"/>
    <col min="2040" max="2040" width="19" style="2" bestFit="1" customWidth="1"/>
    <col min="2041" max="2041" width="43.140625" style="2" bestFit="1" customWidth="1"/>
    <col min="2042" max="2042" width="20.28515625" style="2" bestFit="1" customWidth="1"/>
    <col min="2043" max="2294" width="9.140625" style="2" bestFit="1" customWidth="1"/>
    <col min="2295" max="2295" width="12.7109375" style="2" bestFit="1" customWidth="1"/>
    <col min="2296" max="2296" width="19" style="2" bestFit="1" customWidth="1"/>
    <col min="2297" max="2297" width="43.140625" style="2" bestFit="1" customWidth="1"/>
    <col min="2298" max="2298" width="20.28515625" style="2" bestFit="1" customWidth="1"/>
    <col min="2299" max="2550" width="9.140625" style="2" bestFit="1" customWidth="1"/>
    <col min="2551" max="2551" width="12.7109375" style="2" bestFit="1" customWidth="1"/>
    <col min="2552" max="2552" width="19" style="2" bestFit="1" customWidth="1"/>
    <col min="2553" max="2553" width="43.140625" style="2" bestFit="1" customWidth="1"/>
    <col min="2554" max="2554" width="20.28515625" style="2" bestFit="1" customWidth="1"/>
    <col min="2555" max="2806" width="9.140625" style="2" bestFit="1" customWidth="1"/>
    <col min="2807" max="2807" width="12.7109375" style="2" bestFit="1" customWidth="1"/>
    <col min="2808" max="2808" width="19" style="2" bestFit="1" customWidth="1"/>
    <col min="2809" max="2809" width="43.140625" style="2" bestFit="1" customWidth="1"/>
    <col min="2810" max="2810" width="20.28515625" style="2" bestFit="1" customWidth="1"/>
    <col min="2811" max="3062" width="9.140625" style="2" bestFit="1" customWidth="1"/>
    <col min="3063" max="3063" width="12.7109375" style="2" bestFit="1" customWidth="1"/>
    <col min="3064" max="3064" width="19" style="2" bestFit="1" customWidth="1"/>
    <col min="3065" max="3065" width="43.140625" style="2" bestFit="1" customWidth="1"/>
    <col min="3066" max="3066" width="20.28515625" style="2" bestFit="1" customWidth="1"/>
    <col min="3067" max="3318" width="9.140625" style="2" bestFit="1" customWidth="1"/>
    <col min="3319" max="3319" width="12.7109375" style="2" bestFit="1" customWidth="1"/>
    <col min="3320" max="3320" width="19" style="2" bestFit="1" customWidth="1"/>
    <col min="3321" max="3321" width="43.140625" style="2" bestFit="1" customWidth="1"/>
    <col min="3322" max="3322" width="20.28515625" style="2" bestFit="1" customWidth="1"/>
    <col min="3323" max="3574" width="9.140625" style="2" bestFit="1" customWidth="1"/>
    <col min="3575" max="3575" width="12.7109375" style="2" bestFit="1" customWidth="1"/>
    <col min="3576" max="3576" width="19" style="2" bestFit="1" customWidth="1"/>
    <col min="3577" max="3577" width="43.140625" style="2" bestFit="1" customWidth="1"/>
    <col min="3578" max="3578" width="20.28515625" style="2" bestFit="1" customWidth="1"/>
    <col min="3579" max="3830" width="9.140625" style="2" bestFit="1" customWidth="1"/>
    <col min="3831" max="3831" width="12.7109375" style="2" bestFit="1" customWidth="1"/>
    <col min="3832" max="3832" width="19" style="2" bestFit="1" customWidth="1"/>
    <col min="3833" max="3833" width="43.140625" style="2" bestFit="1" customWidth="1"/>
    <col min="3834" max="3834" width="20.28515625" style="2" bestFit="1" customWidth="1"/>
    <col min="3835" max="4086" width="9.140625" style="2" bestFit="1" customWidth="1"/>
    <col min="4087" max="4087" width="12.7109375" style="2" bestFit="1" customWidth="1"/>
    <col min="4088" max="4088" width="19" style="2" bestFit="1" customWidth="1"/>
    <col min="4089" max="4089" width="43.140625" style="2" bestFit="1" customWidth="1"/>
    <col min="4090" max="4090" width="20.28515625" style="2" bestFit="1" customWidth="1"/>
    <col min="4091" max="4342" width="9.140625" style="2" bestFit="1" customWidth="1"/>
    <col min="4343" max="4343" width="12.7109375" style="2" bestFit="1" customWidth="1"/>
    <col min="4344" max="4344" width="19" style="2" bestFit="1" customWidth="1"/>
    <col min="4345" max="4345" width="43.140625" style="2" bestFit="1" customWidth="1"/>
    <col min="4346" max="4346" width="20.28515625" style="2" bestFit="1" customWidth="1"/>
    <col min="4347" max="4598" width="9.140625" style="2" bestFit="1" customWidth="1"/>
    <col min="4599" max="4599" width="12.7109375" style="2" bestFit="1" customWidth="1"/>
    <col min="4600" max="4600" width="19" style="2" bestFit="1" customWidth="1"/>
    <col min="4601" max="4601" width="43.140625" style="2" bestFit="1" customWidth="1"/>
    <col min="4602" max="4602" width="20.28515625" style="2" bestFit="1" customWidth="1"/>
    <col min="4603" max="4854" width="9.140625" style="2" bestFit="1" customWidth="1"/>
    <col min="4855" max="4855" width="12.7109375" style="2" bestFit="1" customWidth="1"/>
    <col min="4856" max="4856" width="19" style="2" bestFit="1" customWidth="1"/>
    <col min="4857" max="4857" width="43.140625" style="2" bestFit="1" customWidth="1"/>
    <col min="4858" max="4858" width="20.28515625" style="2" bestFit="1" customWidth="1"/>
    <col min="4859" max="5110" width="9.140625" style="2" bestFit="1" customWidth="1"/>
    <col min="5111" max="5111" width="12.7109375" style="2" bestFit="1" customWidth="1"/>
    <col min="5112" max="5112" width="19" style="2" bestFit="1" customWidth="1"/>
    <col min="5113" max="5113" width="43.140625" style="2" bestFit="1" customWidth="1"/>
    <col min="5114" max="5114" width="20.28515625" style="2" bestFit="1" customWidth="1"/>
    <col min="5115" max="5366" width="9.140625" style="2" bestFit="1" customWidth="1"/>
    <col min="5367" max="5367" width="12.7109375" style="2" bestFit="1" customWidth="1"/>
    <col min="5368" max="5368" width="19" style="2" bestFit="1" customWidth="1"/>
    <col min="5369" max="5369" width="43.140625" style="2" bestFit="1" customWidth="1"/>
    <col min="5370" max="5370" width="20.28515625" style="2" bestFit="1" customWidth="1"/>
    <col min="5371" max="5622" width="9.140625" style="2" bestFit="1" customWidth="1"/>
    <col min="5623" max="5623" width="12.7109375" style="2" bestFit="1" customWidth="1"/>
    <col min="5624" max="5624" width="19" style="2" bestFit="1" customWidth="1"/>
    <col min="5625" max="5625" width="43.140625" style="2" bestFit="1" customWidth="1"/>
    <col min="5626" max="5626" width="20.28515625" style="2" bestFit="1" customWidth="1"/>
    <col min="5627" max="5878" width="9.140625" style="2" bestFit="1" customWidth="1"/>
    <col min="5879" max="5879" width="12.7109375" style="2" bestFit="1" customWidth="1"/>
    <col min="5880" max="5880" width="19" style="2" bestFit="1" customWidth="1"/>
    <col min="5881" max="5881" width="43.140625" style="2" bestFit="1" customWidth="1"/>
    <col min="5882" max="5882" width="20.28515625" style="2" bestFit="1" customWidth="1"/>
    <col min="5883" max="6134" width="9.140625" style="2" bestFit="1" customWidth="1"/>
    <col min="6135" max="6135" width="12.7109375" style="2" bestFit="1" customWidth="1"/>
    <col min="6136" max="6136" width="19" style="2" bestFit="1" customWidth="1"/>
    <col min="6137" max="6137" width="43.140625" style="2" bestFit="1" customWidth="1"/>
    <col min="6138" max="6138" width="20.28515625" style="2" bestFit="1" customWidth="1"/>
    <col min="6139" max="6390" width="9.140625" style="2" bestFit="1" customWidth="1"/>
    <col min="6391" max="6391" width="12.7109375" style="2" bestFit="1" customWidth="1"/>
    <col min="6392" max="6392" width="19" style="2" bestFit="1" customWidth="1"/>
    <col min="6393" max="6393" width="43.140625" style="2" bestFit="1" customWidth="1"/>
    <col min="6394" max="6394" width="20.28515625" style="2" bestFit="1" customWidth="1"/>
    <col min="6395" max="6646" width="9.140625" style="2" bestFit="1" customWidth="1"/>
    <col min="6647" max="6647" width="12.7109375" style="2" bestFit="1" customWidth="1"/>
    <col min="6648" max="6648" width="19" style="2" bestFit="1" customWidth="1"/>
    <col min="6649" max="6649" width="43.140625" style="2" bestFit="1" customWidth="1"/>
    <col min="6650" max="6650" width="20.28515625" style="2" bestFit="1" customWidth="1"/>
    <col min="6651" max="6902" width="9.140625" style="2" bestFit="1" customWidth="1"/>
    <col min="6903" max="6903" width="12.7109375" style="2" bestFit="1" customWidth="1"/>
    <col min="6904" max="6904" width="19" style="2" bestFit="1" customWidth="1"/>
    <col min="6905" max="6905" width="43.140625" style="2" bestFit="1" customWidth="1"/>
    <col min="6906" max="6906" width="20.28515625" style="2" bestFit="1" customWidth="1"/>
    <col min="6907" max="7158" width="9.140625" style="2" bestFit="1" customWidth="1"/>
    <col min="7159" max="7159" width="12.7109375" style="2" bestFit="1" customWidth="1"/>
    <col min="7160" max="7160" width="19" style="2" bestFit="1" customWidth="1"/>
    <col min="7161" max="7161" width="43.140625" style="2" bestFit="1" customWidth="1"/>
    <col min="7162" max="7162" width="20.28515625" style="2" bestFit="1" customWidth="1"/>
    <col min="7163" max="7414" width="9.140625" style="2" bestFit="1" customWidth="1"/>
    <col min="7415" max="7415" width="12.7109375" style="2" bestFit="1" customWidth="1"/>
    <col min="7416" max="7416" width="19" style="2" bestFit="1" customWidth="1"/>
    <col min="7417" max="7417" width="43.140625" style="2" bestFit="1" customWidth="1"/>
    <col min="7418" max="7418" width="20.28515625" style="2" bestFit="1" customWidth="1"/>
    <col min="7419" max="7670" width="9.140625" style="2" bestFit="1" customWidth="1"/>
    <col min="7671" max="7671" width="12.7109375" style="2" bestFit="1" customWidth="1"/>
    <col min="7672" max="7672" width="19" style="2" bestFit="1" customWidth="1"/>
    <col min="7673" max="7673" width="43.140625" style="2" bestFit="1" customWidth="1"/>
    <col min="7674" max="7674" width="20.28515625" style="2" bestFit="1" customWidth="1"/>
    <col min="7675" max="7926" width="9.140625" style="2" bestFit="1" customWidth="1"/>
    <col min="7927" max="7927" width="12.7109375" style="2" bestFit="1" customWidth="1"/>
    <col min="7928" max="7928" width="19" style="2" bestFit="1" customWidth="1"/>
    <col min="7929" max="7929" width="43.140625" style="2" bestFit="1" customWidth="1"/>
    <col min="7930" max="7930" width="20.28515625" style="2" bestFit="1" customWidth="1"/>
    <col min="7931" max="8182" width="9.140625" style="2" bestFit="1" customWidth="1"/>
    <col min="8183" max="8183" width="12.7109375" style="2" bestFit="1" customWidth="1"/>
    <col min="8184" max="8184" width="19" style="2" bestFit="1" customWidth="1"/>
    <col min="8185" max="8185" width="43.140625" style="2" bestFit="1" customWidth="1"/>
    <col min="8186" max="8186" width="20.28515625" style="2" bestFit="1" customWidth="1"/>
    <col min="8187" max="8438" width="9.140625" style="2" bestFit="1" customWidth="1"/>
    <col min="8439" max="8439" width="12.7109375" style="2" bestFit="1" customWidth="1"/>
    <col min="8440" max="8440" width="19" style="2" bestFit="1" customWidth="1"/>
    <col min="8441" max="8441" width="43.140625" style="2" bestFit="1" customWidth="1"/>
    <col min="8442" max="8442" width="20.28515625" style="2" bestFit="1" customWidth="1"/>
    <col min="8443" max="8694" width="9.140625" style="2" bestFit="1" customWidth="1"/>
    <col min="8695" max="8695" width="12.7109375" style="2" bestFit="1" customWidth="1"/>
    <col min="8696" max="8696" width="19" style="2" bestFit="1" customWidth="1"/>
    <col min="8697" max="8697" width="43.140625" style="2" bestFit="1" customWidth="1"/>
    <col min="8698" max="8698" width="20.28515625" style="2" bestFit="1" customWidth="1"/>
    <col min="8699" max="8950" width="9.140625" style="2" bestFit="1" customWidth="1"/>
    <col min="8951" max="8951" width="12.7109375" style="2" bestFit="1" customWidth="1"/>
    <col min="8952" max="8952" width="19" style="2" bestFit="1" customWidth="1"/>
    <col min="8953" max="8953" width="43.140625" style="2" bestFit="1" customWidth="1"/>
    <col min="8954" max="8954" width="20.28515625" style="2" bestFit="1" customWidth="1"/>
    <col min="8955" max="9206" width="9.140625" style="2" bestFit="1" customWidth="1"/>
    <col min="9207" max="9207" width="12.7109375" style="2" bestFit="1" customWidth="1"/>
    <col min="9208" max="9208" width="19" style="2" bestFit="1" customWidth="1"/>
    <col min="9209" max="9209" width="43.140625" style="2" bestFit="1" customWidth="1"/>
    <col min="9210" max="9210" width="20.28515625" style="2" bestFit="1" customWidth="1"/>
    <col min="9211" max="9462" width="9.140625" style="2" bestFit="1" customWidth="1"/>
    <col min="9463" max="9463" width="12.7109375" style="2" bestFit="1" customWidth="1"/>
    <col min="9464" max="9464" width="19" style="2" bestFit="1" customWidth="1"/>
    <col min="9465" max="9465" width="43.140625" style="2" bestFit="1" customWidth="1"/>
    <col min="9466" max="9466" width="20.28515625" style="2" bestFit="1" customWidth="1"/>
    <col min="9467" max="9718" width="9.140625" style="2" bestFit="1" customWidth="1"/>
    <col min="9719" max="9719" width="12.7109375" style="2" bestFit="1" customWidth="1"/>
    <col min="9720" max="9720" width="19" style="2" bestFit="1" customWidth="1"/>
    <col min="9721" max="9721" width="43.140625" style="2" bestFit="1" customWidth="1"/>
    <col min="9722" max="9722" width="20.28515625" style="2" bestFit="1" customWidth="1"/>
    <col min="9723" max="9974" width="9.140625" style="2" bestFit="1" customWidth="1"/>
    <col min="9975" max="9975" width="12.7109375" style="2" bestFit="1" customWidth="1"/>
    <col min="9976" max="9976" width="19" style="2" bestFit="1" customWidth="1"/>
    <col min="9977" max="9977" width="43.140625" style="2" bestFit="1" customWidth="1"/>
    <col min="9978" max="9978" width="20.28515625" style="2" bestFit="1" customWidth="1"/>
    <col min="9979" max="10230" width="9.140625" style="2" bestFit="1" customWidth="1"/>
    <col min="10231" max="10231" width="12.7109375" style="2" bestFit="1" customWidth="1"/>
    <col min="10232" max="10232" width="19" style="2" bestFit="1" customWidth="1"/>
    <col min="10233" max="10233" width="43.140625" style="2" bestFit="1" customWidth="1"/>
    <col min="10234" max="10234" width="20.28515625" style="2" bestFit="1" customWidth="1"/>
    <col min="10235" max="10486" width="9.140625" style="2" bestFit="1" customWidth="1"/>
    <col min="10487" max="10487" width="12.7109375" style="2" bestFit="1" customWidth="1"/>
    <col min="10488" max="10488" width="19" style="2" bestFit="1" customWidth="1"/>
    <col min="10489" max="10489" width="43.140625" style="2" bestFit="1" customWidth="1"/>
    <col min="10490" max="10490" width="20.28515625" style="2" bestFit="1" customWidth="1"/>
    <col min="10491" max="10742" width="9.140625" style="2" bestFit="1" customWidth="1"/>
    <col min="10743" max="10743" width="12.7109375" style="2" bestFit="1" customWidth="1"/>
    <col min="10744" max="10744" width="19" style="2" bestFit="1" customWidth="1"/>
    <col min="10745" max="10745" width="43.140625" style="2" bestFit="1" customWidth="1"/>
    <col min="10746" max="10746" width="20.28515625" style="2" bestFit="1" customWidth="1"/>
    <col min="10747" max="10998" width="9.140625" style="2" bestFit="1" customWidth="1"/>
    <col min="10999" max="10999" width="12.7109375" style="2" bestFit="1" customWidth="1"/>
    <col min="11000" max="11000" width="19" style="2" bestFit="1" customWidth="1"/>
    <col min="11001" max="11001" width="43.140625" style="2" bestFit="1" customWidth="1"/>
    <col min="11002" max="11002" width="20.28515625" style="2" bestFit="1" customWidth="1"/>
    <col min="11003" max="11254" width="9.140625" style="2" bestFit="1" customWidth="1"/>
    <col min="11255" max="11255" width="12.7109375" style="2" bestFit="1" customWidth="1"/>
    <col min="11256" max="11256" width="19" style="2" bestFit="1" customWidth="1"/>
    <col min="11257" max="11257" width="43.140625" style="2" bestFit="1" customWidth="1"/>
    <col min="11258" max="11258" width="20.28515625" style="2" bestFit="1" customWidth="1"/>
    <col min="11259" max="11510" width="9.140625" style="2" bestFit="1" customWidth="1"/>
    <col min="11511" max="11511" width="12.7109375" style="2" bestFit="1" customWidth="1"/>
    <col min="11512" max="11512" width="19" style="2" bestFit="1" customWidth="1"/>
    <col min="11513" max="11513" width="43.140625" style="2" bestFit="1" customWidth="1"/>
    <col min="11514" max="11514" width="20.28515625" style="2" bestFit="1" customWidth="1"/>
    <col min="11515" max="11766" width="9.140625" style="2" bestFit="1" customWidth="1"/>
    <col min="11767" max="11767" width="12.7109375" style="2" bestFit="1" customWidth="1"/>
    <col min="11768" max="11768" width="19" style="2" bestFit="1" customWidth="1"/>
    <col min="11769" max="11769" width="43.140625" style="2" bestFit="1" customWidth="1"/>
    <col min="11770" max="11770" width="20.28515625" style="2" bestFit="1" customWidth="1"/>
    <col min="11771" max="12022" width="9.140625" style="2" bestFit="1" customWidth="1"/>
    <col min="12023" max="12023" width="12.7109375" style="2" bestFit="1" customWidth="1"/>
    <col min="12024" max="12024" width="19" style="2" bestFit="1" customWidth="1"/>
    <col min="12025" max="12025" width="43.140625" style="2" bestFit="1" customWidth="1"/>
    <col min="12026" max="12026" width="20.28515625" style="2" bestFit="1" customWidth="1"/>
    <col min="12027" max="12278" width="9.140625" style="2" bestFit="1" customWidth="1"/>
    <col min="12279" max="12279" width="12.7109375" style="2" bestFit="1" customWidth="1"/>
    <col min="12280" max="12280" width="19" style="2" bestFit="1" customWidth="1"/>
    <col min="12281" max="12281" width="43.140625" style="2" bestFit="1" customWidth="1"/>
    <col min="12282" max="12282" width="20.28515625" style="2" bestFit="1" customWidth="1"/>
    <col min="12283" max="12534" width="9.140625" style="2" bestFit="1" customWidth="1"/>
    <col min="12535" max="12535" width="12.7109375" style="2" bestFit="1" customWidth="1"/>
    <col min="12536" max="12536" width="19" style="2" bestFit="1" customWidth="1"/>
    <col min="12537" max="12537" width="43.140625" style="2" bestFit="1" customWidth="1"/>
    <col min="12538" max="12538" width="20.28515625" style="2" bestFit="1" customWidth="1"/>
    <col min="12539" max="12790" width="9.140625" style="2" bestFit="1" customWidth="1"/>
    <col min="12791" max="12791" width="12.7109375" style="2" bestFit="1" customWidth="1"/>
    <col min="12792" max="12792" width="19" style="2" bestFit="1" customWidth="1"/>
    <col min="12793" max="12793" width="43.140625" style="2" bestFit="1" customWidth="1"/>
    <col min="12794" max="12794" width="20.28515625" style="2" bestFit="1" customWidth="1"/>
    <col min="12795" max="13046" width="9.140625" style="2" bestFit="1" customWidth="1"/>
    <col min="13047" max="13047" width="12.7109375" style="2" bestFit="1" customWidth="1"/>
    <col min="13048" max="13048" width="19" style="2" bestFit="1" customWidth="1"/>
    <col min="13049" max="13049" width="43.140625" style="2" bestFit="1" customWidth="1"/>
    <col min="13050" max="13050" width="20.28515625" style="2" bestFit="1" customWidth="1"/>
    <col min="13051" max="13302" width="9.140625" style="2" bestFit="1" customWidth="1"/>
    <col min="13303" max="13303" width="12.7109375" style="2" bestFit="1" customWidth="1"/>
    <col min="13304" max="13304" width="19" style="2" bestFit="1" customWidth="1"/>
    <col min="13305" max="13305" width="43.140625" style="2" bestFit="1" customWidth="1"/>
    <col min="13306" max="13306" width="20.28515625" style="2" bestFit="1" customWidth="1"/>
    <col min="13307" max="13558" width="9.140625" style="2" bestFit="1" customWidth="1"/>
    <col min="13559" max="13559" width="12.7109375" style="2" bestFit="1" customWidth="1"/>
    <col min="13560" max="13560" width="19" style="2" bestFit="1" customWidth="1"/>
    <col min="13561" max="13561" width="43.140625" style="2" bestFit="1" customWidth="1"/>
    <col min="13562" max="13562" width="20.28515625" style="2" bestFit="1" customWidth="1"/>
    <col min="13563" max="13814" width="9.140625" style="2" bestFit="1" customWidth="1"/>
    <col min="13815" max="13815" width="12.7109375" style="2" bestFit="1" customWidth="1"/>
    <col min="13816" max="13816" width="19" style="2" bestFit="1" customWidth="1"/>
    <col min="13817" max="13817" width="43.140625" style="2" bestFit="1" customWidth="1"/>
    <col min="13818" max="13818" width="20.28515625" style="2" bestFit="1" customWidth="1"/>
    <col min="13819" max="14070" width="9.140625" style="2" bestFit="1" customWidth="1"/>
    <col min="14071" max="14071" width="12.7109375" style="2" bestFit="1" customWidth="1"/>
    <col min="14072" max="14072" width="19" style="2" bestFit="1" customWidth="1"/>
    <col min="14073" max="14073" width="43.140625" style="2" bestFit="1" customWidth="1"/>
    <col min="14074" max="14074" width="20.28515625" style="2" bestFit="1" customWidth="1"/>
    <col min="14075" max="14326" width="9.140625" style="2" bestFit="1" customWidth="1"/>
    <col min="14327" max="14327" width="12.7109375" style="2" bestFit="1" customWidth="1"/>
    <col min="14328" max="14328" width="19" style="2" bestFit="1" customWidth="1"/>
    <col min="14329" max="14329" width="43.140625" style="2" bestFit="1" customWidth="1"/>
    <col min="14330" max="14330" width="20.28515625" style="2" bestFit="1" customWidth="1"/>
    <col min="14331" max="14582" width="9.140625" style="2" bestFit="1" customWidth="1"/>
    <col min="14583" max="14583" width="12.7109375" style="2" bestFit="1" customWidth="1"/>
    <col min="14584" max="14584" width="19" style="2" bestFit="1" customWidth="1"/>
    <col min="14585" max="14585" width="43.140625" style="2" bestFit="1" customWidth="1"/>
    <col min="14586" max="14586" width="20.28515625" style="2" bestFit="1" customWidth="1"/>
    <col min="14587" max="14838" width="9.140625" style="2" bestFit="1" customWidth="1"/>
    <col min="14839" max="14839" width="12.7109375" style="2" bestFit="1" customWidth="1"/>
    <col min="14840" max="14840" width="19" style="2" bestFit="1" customWidth="1"/>
    <col min="14841" max="14841" width="43.140625" style="2" bestFit="1" customWidth="1"/>
    <col min="14842" max="14842" width="20.28515625" style="2" bestFit="1" customWidth="1"/>
    <col min="14843" max="15094" width="9.140625" style="2" bestFit="1" customWidth="1"/>
    <col min="15095" max="15095" width="12.7109375" style="2" bestFit="1" customWidth="1"/>
    <col min="15096" max="15096" width="19" style="2" bestFit="1" customWidth="1"/>
    <col min="15097" max="15097" width="43.140625" style="2" bestFit="1" customWidth="1"/>
    <col min="15098" max="15098" width="20.28515625" style="2" bestFit="1" customWidth="1"/>
    <col min="15099" max="15350" width="9.140625" style="2" bestFit="1" customWidth="1"/>
    <col min="15351" max="15351" width="12.7109375" style="2" bestFit="1" customWidth="1"/>
    <col min="15352" max="15352" width="19" style="2" bestFit="1" customWidth="1"/>
    <col min="15353" max="15353" width="43.140625" style="2" bestFit="1" customWidth="1"/>
    <col min="15354" max="15354" width="20.28515625" style="2" bestFit="1" customWidth="1"/>
    <col min="15355" max="15606" width="9.140625" style="2" bestFit="1" customWidth="1"/>
    <col min="15607" max="15607" width="12.7109375" style="2" bestFit="1" customWidth="1"/>
    <col min="15608" max="15608" width="19" style="2" bestFit="1" customWidth="1"/>
    <col min="15609" max="15609" width="43.140625" style="2" bestFit="1" customWidth="1"/>
    <col min="15610" max="15610" width="20.28515625" style="2" bestFit="1" customWidth="1"/>
    <col min="15611" max="15862" width="9.140625" style="2" bestFit="1" customWidth="1"/>
    <col min="15863" max="15863" width="12.7109375" style="2" bestFit="1" customWidth="1"/>
    <col min="15864" max="15864" width="19" style="2" bestFit="1" customWidth="1"/>
    <col min="15865" max="15865" width="43.140625" style="2" bestFit="1" customWidth="1"/>
    <col min="15866" max="15866" width="20.28515625" style="2" bestFit="1" customWidth="1"/>
    <col min="15867" max="16118" width="9.140625" style="2" bestFit="1" customWidth="1"/>
    <col min="16119" max="16119" width="12.7109375" style="2" bestFit="1" customWidth="1"/>
    <col min="16120" max="16120" width="19" style="2" bestFit="1" customWidth="1"/>
    <col min="16121" max="16121" width="43.140625" style="2" bestFit="1" customWidth="1"/>
    <col min="16122" max="16122" width="20.28515625" style="2" bestFit="1" customWidth="1"/>
    <col min="16123" max="16373" width="9.140625" style="2" bestFit="1" customWidth="1"/>
    <col min="16374" max="16380" width="9.140625" style="2" customWidth="1"/>
    <col min="16381" max="16384" width="9.140625" style="2"/>
  </cols>
  <sheetData>
    <row r="1" spans="1:248" s="1" customFormat="1" x14ac:dyDescent="0.2">
      <c r="A1" s="8"/>
      <c r="B1" s="8"/>
      <c r="C1" s="9"/>
      <c r="IM1" s="2"/>
      <c r="IN1" s="2"/>
    </row>
    <row r="2" spans="1:248" s="1" customFormat="1" ht="18.75" customHeight="1" x14ac:dyDescent="0.2">
      <c r="A2" s="15" t="s">
        <v>5</v>
      </c>
      <c r="B2" s="15" t="s">
        <v>6</v>
      </c>
      <c r="C2" s="16" t="s">
        <v>134</v>
      </c>
      <c r="IM2" s="2"/>
      <c r="IN2" s="2"/>
    </row>
    <row r="3" spans="1:248" s="1" customFormat="1" ht="39" customHeight="1" x14ac:dyDescent="0.2">
      <c r="A3" s="15" t="s">
        <v>7</v>
      </c>
      <c r="B3" s="15" t="s">
        <v>7</v>
      </c>
      <c r="C3" s="16" t="s">
        <v>7</v>
      </c>
      <c r="IM3" s="2"/>
      <c r="IN3" s="2"/>
    </row>
    <row r="4" spans="1:248" s="1" customFormat="1" ht="20.45" hidden="1" customHeight="1" x14ac:dyDescent="0.2">
      <c r="A4" s="5" t="s">
        <v>7</v>
      </c>
      <c r="B4" s="5" t="s">
        <v>7</v>
      </c>
      <c r="C4" s="7"/>
      <c r="IM4" s="2"/>
      <c r="IN4" s="2"/>
    </row>
    <row r="5" spans="1:248" s="10" customFormat="1" x14ac:dyDescent="0.2">
      <c r="A5" s="13" t="s">
        <v>8</v>
      </c>
      <c r="B5" s="13" t="s">
        <v>9</v>
      </c>
      <c r="C5" s="14">
        <f>C6+C7+C8+C9</f>
        <v>41000</v>
      </c>
      <c r="IM5" s="11"/>
      <c r="IN5" s="11"/>
    </row>
    <row r="6" spans="1:248" s="1" customFormat="1" x14ac:dyDescent="0.2">
      <c r="A6" s="5" t="s">
        <v>10</v>
      </c>
      <c r="B6" s="5" t="s">
        <v>1</v>
      </c>
      <c r="C6" s="7">
        <v>5000</v>
      </c>
      <c r="IM6" s="2"/>
      <c r="IN6" s="2"/>
    </row>
    <row r="7" spans="1:248" s="1" customFormat="1" x14ac:dyDescent="0.2">
      <c r="A7" s="5" t="s">
        <v>11</v>
      </c>
      <c r="B7" s="5" t="s">
        <v>2</v>
      </c>
      <c r="C7" s="7">
        <v>30000</v>
      </c>
      <c r="E7" s="2"/>
      <c r="IM7" s="2"/>
      <c r="IN7" s="2"/>
    </row>
    <row r="8" spans="1:248" s="1" customFormat="1" x14ac:dyDescent="0.2">
      <c r="A8" s="5" t="s">
        <v>12</v>
      </c>
      <c r="B8" s="5" t="s">
        <v>3</v>
      </c>
      <c r="C8" s="7">
        <v>1000</v>
      </c>
      <c r="E8" s="2"/>
      <c r="IM8" s="2"/>
      <c r="IN8" s="2"/>
    </row>
    <row r="9" spans="1:248" s="1" customFormat="1" ht="25.5" x14ac:dyDescent="0.2">
      <c r="A9" s="5" t="s">
        <v>13</v>
      </c>
      <c r="B9" s="5" t="s">
        <v>4</v>
      </c>
      <c r="C9" s="7">
        <v>5000</v>
      </c>
      <c r="E9" s="2"/>
      <c r="IM9" s="2"/>
      <c r="IN9" s="2"/>
    </row>
    <row r="10" spans="1:248" s="10" customFormat="1" x14ac:dyDescent="0.25">
      <c r="A10" s="13" t="s">
        <v>14</v>
      </c>
      <c r="B10" s="13" t="s">
        <v>15</v>
      </c>
      <c r="C10" s="14">
        <f>SUM(C11:C14)</f>
        <v>98000</v>
      </c>
    </row>
    <row r="11" spans="1:248" s="1" customFormat="1" x14ac:dyDescent="0.25">
      <c r="A11" s="5" t="s">
        <v>16</v>
      </c>
      <c r="B11" s="5" t="s">
        <v>1</v>
      </c>
      <c r="C11" s="7">
        <v>40000</v>
      </c>
    </row>
    <row r="12" spans="1:248" s="1" customFormat="1" x14ac:dyDescent="0.25">
      <c r="A12" s="5" t="s">
        <v>17</v>
      </c>
      <c r="B12" s="5" t="s">
        <v>2</v>
      </c>
      <c r="C12" s="7">
        <v>40000</v>
      </c>
    </row>
    <row r="13" spans="1:248" s="1" customFormat="1" x14ac:dyDescent="0.25">
      <c r="A13" s="5" t="s">
        <v>18</v>
      </c>
      <c r="B13" s="5" t="s">
        <v>3</v>
      </c>
      <c r="C13" s="7">
        <v>8000</v>
      </c>
    </row>
    <row r="14" spans="1:248" s="1" customFormat="1" ht="25.5" x14ac:dyDescent="0.25">
      <c r="A14" s="5" t="s">
        <v>19</v>
      </c>
      <c r="B14" s="5" t="s">
        <v>4</v>
      </c>
      <c r="C14" s="7">
        <v>10000</v>
      </c>
    </row>
    <row r="15" spans="1:248" s="10" customFormat="1" x14ac:dyDescent="0.25">
      <c r="A15" s="13">
        <v>461</v>
      </c>
      <c r="B15" s="13" t="s">
        <v>20</v>
      </c>
      <c r="C15" s="14">
        <f>SUM(C16:C19)</f>
        <v>690000</v>
      </c>
    </row>
    <row r="16" spans="1:248" s="1" customFormat="1" x14ac:dyDescent="0.25">
      <c r="A16" s="5" t="s">
        <v>126</v>
      </c>
      <c r="B16" s="5" t="s">
        <v>1</v>
      </c>
      <c r="C16" s="7">
        <v>400000</v>
      </c>
    </row>
    <row r="17" spans="1:3" s="1" customFormat="1" x14ac:dyDescent="0.25">
      <c r="A17" s="5" t="s">
        <v>127</v>
      </c>
      <c r="B17" s="5" t="s">
        <v>2</v>
      </c>
      <c r="C17" s="7">
        <v>200000</v>
      </c>
    </row>
    <row r="18" spans="1:3" s="1" customFormat="1" x14ac:dyDescent="0.25">
      <c r="A18" s="5" t="s">
        <v>128</v>
      </c>
      <c r="B18" s="5" t="s">
        <v>3</v>
      </c>
      <c r="C18" s="7">
        <v>40000</v>
      </c>
    </row>
    <row r="19" spans="1:3" s="1" customFormat="1" ht="25.5" x14ac:dyDescent="0.25">
      <c r="A19" s="5" t="s">
        <v>129</v>
      </c>
      <c r="B19" s="5" t="s">
        <v>4</v>
      </c>
      <c r="C19" s="7">
        <v>50000</v>
      </c>
    </row>
    <row r="20" spans="1:3" s="10" customFormat="1" x14ac:dyDescent="0.25">
      <c r="A20" s="13">
        <v>458</v>
      </c>
      <c r="B20" s="13" t="s">
        <v>22</v>
      </c>
      <c r="C20" s="14">
        <f>SUM(C21:C24)</f>
        <v>35000</v>
      </c>
    </row>
    <row r="21" spans="1:3" s="1" customFormat="1" x14ac:dyDescent="0.25">
      <c r="A21" s="5" t="s">
        <v>130</v>
      </c>
      <c r="B21" s="5" t="s">
        <v>1</v>
      </c>
      <c r="C21" s="7">
        <v>10000</v>
      </c>
    </row>
    <row r="22" spans="1:3" s="1" customFormat="1" x14ac:dyDescent="0.25">
      <c r="A22" s="5" t="s">
        <v>131</v>
      </c>
      <c r="B22" s="5" t="s">
        <v>2</v>
      </c>
      <c r="C22" s="7">
        <v>15000</v>
      </c>
    </row>
    <row r="23" spans="1:3" s="1" customFormat="1" x14ac:dyDescent="0.25">
      <c r="A23" s="5" t="s">
        <v>132</v>
      </c>
      <c r="B23" s="5" t="s">
        <v>3</v>
      </c>
      <c r="C23" s="7">
        <v>5000</v>
      </c>
    </row>
    <row r="24" spans="1:3" s="1" customFormat="1" ht="25.5" x14ac:dyDescent="0.25">
      <c r="A24" s="5" t="s">
        <v>133</v>
      </c>
      <c r="B24" s="5" t="s">
        <v>4</v>
      </c>
      <c r="C24" s="7">
        <v>5000</v>
      </c>
    </row>
    <row r="25" spans="1:3" s="10" customFormat="1" x14ac:dyDescent="0.25">
      <c r="A25" s="13" t="s">
        <v>23</v>
      </c>
      <c r="B25" s="13" t="s">
        <v>24</v>
      </c>
      <c r="C25" s="14">
        <f>SUM(C26:C28)</f>
        <v>11000</v>
      </c>
    </row>
    <row r="26" spans="1:3" s="1" customFormat="1" x14ac:dyDescent="0.25">
      <c r="A26" s="5" t="s">
        <v>25</v>
      </c>
      <c r="B26" s="5" t="s">
        <v>1</v>
      </c>
      <c r="C26" s="7">
        <v>3000</v>
      </c>
    </row>
    <row r="27" spans="1:3" s="1" customFormat="1" x14ac:dyDescent="0.25">
      <c r="A27" s="5" t="s">
        <v>26</v>
      </c>
      <c r="B27" s="5" t="s">
        <v>2</v>
      </c>
      <c r="C27" s="7">
        <v>5000</v>
      </c>
    </row>
    <row r="28" spans="1:3" s="1" customFormat="1" ht="25.5" x14ac:dyDescent="0.25">
      <c r="A28" s="5" t="s">
        <v>27</v>
      </c>
      <c r="B28" s="5" t="s">
        <v>4</v>
      </c>
      <c r="C28" s="7">
        <v>3000</v>
      </c>
    </row>
    <row r="29" spans="1:3" s="10" customFormat="1" x14ac:dyDescent="0.25">
      <c r="A29" s="13" t="s">
        <v>28</v>
      </c>
      <c r="B29" s="13" t="s">
        <v>29</v>
      </c>
      <c r="C29" s="14">
        <f>SUM(C30:C33)</f>
        <v>20000</v>
      </c>
    </row>
    <row r="30" spans="1:3" s="1" customFormat="1" x14ac:dyDescent="0.25">
      <c r="A30" s="5" t="s">
        <v>30</v>
      </c>
      <c r="B30" s="5" t="s">
        <v>1</v>
      </c>
      <c r="C30" s="7">
        <v>0</v>
      </c>
    </row>
    <row r="31" spans="1:3" s="1" customFormat="1" x14ac:dyDescent="0.25">
      <c r="A31" s="5" t="s">
        <v>31</v>
      </c>
      <c r="B31" s="5" t="s">
        <v>2</v>
      </c>
      <c r="C31" s="7">
        <v>20000</v>
      </c>
    </row>
    <row r="32" spans="1:3" s="1" customFormat="1" x14ac:dyDescent="0.25">
      <c r="A32" s="5" t="s">
        <v>21</v>
      </c>
      <c r="B32" s="5" t="s">
        <v>3</v>
      </c>
      <c r="C32" s="7">
        <v>0</v>
      </c>
    </row>
    <row r="33" spans="1:3" s="1" customFormat="1" ht="25.5" x14ac:dyDescent="0.25">
      <c r="A33" s="5" t="s">
        <v>32</v>
      </c>
      <c r="B33" s="5" t="s">
        <v>4</v>
      </c>
      <c r="C33" s="7">
        <v>0</v>
      </c>
    </row>
    <row r="34" spans="1:3" s="10" customFormat="1" x14ac:dyDescent="0.25">
      <c r="A34" s="13" t="s">
        <v>33</v>
      </c>
      <c r="B34" s="13" t="s">
        <v>34</v>
      </c>
      <c r="C34" s="14">
        <f>SUM(C35:C38)</f>
        <v>58000</v>
      </c>
    </row>
    <row r="35" spans="1:3" s="1" customFormat="1" x14ac:dyDescent="0.25">
      <c r="A35" s="5" t="s">
        <v>35</v>
      </c>
      <c r="B35" s="5" t="s">
        <v>1</v>
      </c>
      <c r="C35" s="7">
        <v>10000</v>
      </c>
    </row>
    <row r="36" spans="1:3" s="1" customFormat="1" x14ac:dyDescent="0.25">
      <c r="A36" s="5" t="s">
        <v>36</v>
      </c>
      <c r="B36" s="5" t="s">
        <v>2</v>
      </c>
      <c r="C36" s="7">
        <v>35000</v>
      </c>
    </row>
    <row r="37" spans="1:3" s="1" customFormat="1" x14ac:dyDescent="0.25">
      <c r="A37" s="5" t="s">
        <v>37</v>
      </c>
      <c r="B37" s="5" t="s">
        <v>3</v>
      </c>
      <c r="C37" s="7">
        <v>8000</v>
      </c>
    </row>
    <row r="38" spans="1:3" s="1" customFormat="1" ht="25.5" x14ac:dyDescent="0.25">
      <c r="A38" s="5" t="s">
        <v>38</v>
      </c>
      <c r="B38" s="5" t="s">
        <v>4</v>
      </c>
      <c r="C38" s="7">
        <v>5000</v>
      </c>
    </row>
    <row r="39" spans="1:3" s="10" customFormat="1" x14ac:dyDescent="0.25">
      <c r="A39" s="13" t="s">
        <v>39</v>
      </c>
      <c r="B39" s="13" t="s">
        <v>40</v>
      </c>
      <c r="C39" s="14">
        <f>SUM(C40:C43)</f>
        <v>58000</v>
      </c>
    </row>
    <row r="40" spans="1:3" s="1" customFormat="1" x14ac:dyDescent="0.25">
      <c r="A40" s="5" t="s">
        <v>41</v>
      </c>
      <c r="B40" s="5" t="s">
        <v>1</v>
      </c>
      <c r="C40" s="7">
        <v>10000</v>
      </c>
    </row>
    <row r="41" spans="1:3" s="1" customFormat="1" x14ac:dyDescent="0.25">
      <c r="A41" s="5" t="s">
        <v>42</v>
      </c>
      <c r="B41" s="5" t="s">
        <v>2</v>
      </c>
      <c r="C41" s="7">
        <v>25000</v>
      </c>
    </row>
    <row r="42" spans="1:3" s="1" customFormat="1" x14ac:dyDescent="0.25">
      <c r="A42" s="5" t="s">
        <v>43</v>
      </c>
      <c r="B42" s="5" t="s">
        <v>3</v>
      </c>
      <c r="C42" s="7">
        <v>8000</v>
      </c>
    </row>
    <row r="43" spans="1:3" s="1" customFormat="1" ht="25.5" x14ac:dyDescent="0.25">
      <c r="A43" s="5" t="s">
        <v>44</v>
      </c>
      <c r="B43" s="5" t="s">
        <v>4</v>
      </c>
      <c r="C43" s="7">
        <v>15000</v>
      </c>
    </row>
    <row r="44" spans="1:3" s="10" customFormat="1" x14ac:dyDescent="0.25">
      <c r="A44" s="13" t="s">
        <v>45</v>
      </c>
      <c r="B44" s="13" t="s">
        <v>46</v>
      </c>
      <c r="C44" s="14">
        <f>SUM(C45:C49)</f>
        <v>530000</v>
      </c>
    </row>
    <row r="45" spans="1:3" s="3" customFormat="1" x14ac:dyDescent="0.25">
      <c r="A45" s="5" t="s">
        <v>47</v>
      </c>
      <c r="B45" s="5" t="s">
        <v>1</v>
      </c>
      <c r="C45" s="7">
        <v>200000</v>
      </c>
    </row>
    <row r="46" spans="1:3" s="3" customFormat="1" x14ac:dyDescent="0.25">
      <c r="A46" s="5" t="s">
        <v>48</v>
      </c>
      <c r="B46" s="5" t="s">
        <v>2</v>
      </c>
      <c r="C46" s="7">
        <v>100000</v>
      </c>
    </row>
    <row r="47" spans="1:3" s="3" customFormat="1" x14ac:dyDescent="0.25">
      <c r="A47" s="5" t="s">
        <v>49</v>
      </c>
      <c r="B47" s="5" t="s">
        <v>3</v>
      </c>
      <c r="C47" s="7">
        <v>100000</v>
      </c>
    </row>
    <row r="48" spans="1:3" s="3" customFormat="1" ht="25.5" x14ac:dyDescent="0.25">
      <c r="A48" s="5" t="s">
        <v>50</v>
      </c>
      <c r="B48" s="5" t="s">
        <v>4</v>
      </c>
      <c r="C48" s="7">
        <v>100000</v>
      </c>
    </row>
    <row r="49" spans="1:3" s="1" customFormat="1" x14ac:dyDescent="0.25">
      <c r="A49" s="5" t="s">
        <v>51</v>
      </c>
      <c r="B49" s="5" t="s">
        <v>52</v>
      </c>
      <c r="C49" s="7">
        <v>30000</v>
      </c>
    </row>
    <row r="50" spans="1:3" s="10" customFormat="1" x14ac:dyDescent="0.25">
      <c r="A50" s="13" t="s">
        <v>53</v>
      </c>
      <c r="B50" s="13" t="s">
        <v>54</v>
      </c>
      <c r="C50" s="14">
        <f>SUM(C51:C54)</f>
        <v>140000</v>
      </c>
    </row>
    <row r="51" spans="1:3" s="1" customFormat="1" x14ac:dyDescent="0.25">
      <c r="A51" s="5" t="s">
        <v>55</v>
      </c>
      <c r="B51" s="5" t="s">
        <v>1</v>
      </c>
      <c r="C51" s="7">
        <v>30000</v>
      </c>
    </row>
    <row r="52" spans="1:3" s="1" customFormat="1" ht="12.95" customHeight="1" x14ac:dyDescent="0.25">
      <c r="A52" s="5" t="s">
        <v>56</v>
      </c>
      <c r="B52" s="5" t="s">
        <v>2</v>
      </c>
      <c r="C52" s="7">
        <v>50000</v>
      </c>
    </row>
    <row r="53" spans="1:3" s="1" customFormat="1" ht="12.95" customHeight="1" x14ac:dyDescent="0.25">
      <c r="A53" s="5" t="s">
        <v>57</v>
      </c>
      <c r="B53" s="5" t="s">
        <v>3</v>
      </c>
      <c r="C53" s="7">
        <v>50000</v>
      </c>
    </row>
    <row r="54" spans="1:3" s="1" customFormat="1" ht="25.5" x14ac:dyDescent="0.25">
      <c r="A54" s="5" t="s">
        <v>58</v>
      </c>
      <c r="B54" s="5" t="s">
        <v>4</v>
      </c>
      <c r="C54" s="7">
        <v>10000</v>
      </c>
    </row>
    <row r="55" spans="1:3" s="10" customFormat="1" x14ac:dyDescent="0.25">
      <c r="A55" s="13" t="s">
        <v>59</v>
      </c>
      <c r="B55" s="13" t="s">
        <v>60</v>
      </c>
      <c r="C55" s="14">
        <f>SUM(C56:C65)</f>
        <v>4925000</v>
      </c>
    </row>
    <row r="56" spans="1:3" s="1" customFormat="1" x14ac:dyDescent="0.25">
      <c r="A56" s="5" t="s">
        <v>61</v>
      </c>
      <c r="B56" s="5" t="s">
        <v>1</v>
      </c>
      <c r="C56" s="7">
        <v>10000</v>
      </c>
    </row>
    <row r="57" spans="1:3" s="1" customFormat="1" x14ac:dyDescent="0.25">
      <c r="A57" s="5" t="s">
        <v>62</v>
      </c>
      <c r="B57" s="5" t="s">
        <v>2</v>
      </c>
      <c r="C57" s="7">
        <v>15000</v>
      </c>
    </row>
    <row r="58" spans="1:3" s="1" customFormat="1" x14ac:dyDescent="0.25">
      <c r="A58" s="5" t="s">
        <v>63</v>
      </c>
      <c r="B58" s="5" t="s">
        <v>64</v>
      </c>
      <c r="C58" s="7">
        <v>20000</v>
      </c>
    </row>
    <row r="59" spans="1:3" s="1" customFormat="1" x14ac:dyDescent="0.25">
      <c r="A59" s="5" t="s">
        <v>65</v>
      </c>
      <c r="B59" s="5" t="s">
        <v>3</v>
      </c>
      <c r="C59" s="7">
        <v>250000</v>
      </c>
    </row>
    <row r="60" spans="1:3" s="1" customFormat="1" ht="25.5" x14ac:dyDescent="0.25">
      <c r="A60" s="5" t="s">
        <v>66</v>
      </c>
      <c r="B60" s="5" t="s">
        <v>4</v>
      </c>
      <c r="C60" s="7">
        <v>80000</v>
      </c>
    </row>
    <row r="61" spans="1:3" s="1" customFormat="1" x14ac:dyDescent="0.25">
      <c r="A61" s="5" t="s">
        <v>67</v>
      </c>
      <c r="B61" s="5" t="s">
        <v>3</v>
      </c>
      <c r="C61" s="7">
        <v>0</v>
      </c>
    </row>
    <row r="62" spans="1:3" s="1" customFormat="1" x14ac:dyDescent="0.25">
      <c r="A62" s="5" t="s">
        <v>68</v>
      </c>
      <c r="B62" s="5" t="s">
        <v>1</v>
      </c>
      <c r="C62" s="7">
        <v>2750000</v>
      </c>
    </row>
    <row r="63" spans="1:3" s="1" customFormat="1" x14ac:dyDescent="0.25">
      <c r="A63" s="5" t="s">
        <v>69</v>
      </c>
      <c r="B63" s="5" t="s">
        <v>2</v>
      </c>
      <c r="C63" s="7">
        <v>500000</v>
      </c>
    </row>
    <row r="64" spans="1:3" s="1" customFormat="1" x14ac:dyDescent="0.25">
      <c r="A64" s="5" t="s">
        <v>70</v>
      </c>
      <c r="B64" s="5" t="s">
        <v>3</v>
      </c>
      <c r="C64" s="7">
        <v>1000000</v>
      </c>
    </row>
    <row r="65" spans="1:3" s="1" customFormat="1" ht="25.5" x14ac:dyDescent="0.25">
      <c r="A65" s="5" t="s">
        <v>71</v>
      </c>
      <c r="B65" s="5" t="s">
        <v>4</v>
      </c>
      <c r="C65" s="7">
        <v>300000</v>
      </c>
    </row>
    <row r="66" spans="1:3" s="10" customFormat="1" x14ac:dyDescent="0.25">
      <c r="A66" s="13" t="s">
        <v>72</v>
      </c>
      <c r="B66" s="13" t="s">
        <v>73</v>
      </c>
      <c r="C66" s="14">
        <f>SUM(C67:C70)</f>
        <v>61000</v>
      </c>
    </row>
    <row r="67" spans="1:3" s="1" customFormat="1" x14ac:dyDescent="0.25">
      <c r="A67" s="5" t="s">
        <v>74</v>
      </c>
      <c r="B67" s="5" t="s">
        <v>1</v>
      </c>
      <c r="C67" s="7">
        <v>10000</v>
      </c>
    </row>
    <row r="68" spans="1:3" s="1" customFormat="1" x14ac:dyDescent="0.25">
      <c r="A68" s="5" t="s">
        <v>75</v>
      </c>
      <c r="B68" s="5" t="s">
        <v>2</v>
      </c>
      <c r="C68" s="7">
        <v>10000</v>
      </c>
    </row>
    <row r="69" spans="1:3" s="1" customFormat="1" x14ac:dyDescent="0.25">
      <c r="A69" s="5" t="s">
        <v>76</v>
      </c>
      <c r="B69" s="5" t="s">
        <v>3</v>
      </c>
      <c r="C69" s="7">
        <v>40000</v>
      </c>
    </row>
    <row r="70" spans="1:3" s="1" customFormat="1" ht="25.5" x14ac:dyDescent="0.25">
      <c r="A70" s="5" t="s">
        <v>77</v>
      </c>
      <c r="B70" s="5" t="s">
        <v>4</v>
      </c>
      <c r="C70" s="7">
        <v>1000</v>
      </c>
    </row>
    <row r="71" spans="1:3" s="10" customFormat="1" x14ac:dyDescent="0.25">
      <c r="A71" s="13" t="s">
        <v>78</v>
      </c>
      <c r="B71" s="13" t="s">
        <v>79</v>
      </c>
      <c r="C71" s="14">
        <f>SUM(C72:C75)</f>
        <v>56000</v>
      </c>
    </row>
    <row r="72" spans="1:3" s="1" customFormat="1" x14ac:dyDescent="0.25">
      <c r="A72" s="5" t="s">
        <v>80</v>
      </c>
      <c r="B72" s="5" t="s">
        <v>1</v>
      </c>
      <c r="C72" s="7">
        <v>15000</v>
      </c>
    </row>
    <row r="73" spans="1:3" s="1" customFormat="1" x14ac:dyDescent="0.25">
      <c r="A73" s="5" t="s">
        <v>81</v>
      </c>
      <c r="B73" s="5" t="s">
        <v>2</v>
      </c>
      <c r="C73" s="7">
        <v>5000</v>
      </c>
    </row>
    <row r="74" spans="1:3" s="1" customFormat="1" x14ac:dyDescent="0.25">
      <c r="A74" s="5" t="s">
        <v>82</v>
      </c>
      <c r="B74" s="5" t="s">
        <v>3</v>
      </c>
      <c r="C74" s="7">
        <v>35000</v>
      </c>
    </row>
    <row r="75" spans="1:3" s="1" customFormat="1" ht="25.5" x14ac:dyDescent="0.25">
      <c r="A75" s="5" t="s">
        <v>83</v>
      </c>
      <c r="B75" s="5" t="s">
        <v>4</v>
      </c>
      <c r="C75" s="7">
        <v>1000</v>
      </c>
    </row>
    <row r="76" spans="1:3" s="10" customFormat="1" x14ac:dyDescent="0.25">
      <c r="A76" s="13" t="s">
        <v>84</v>
      </c>
      <c r="B76" s="13" t="s">
        <v>85</v>
      </c>
      <c r="C76" s="14">
        <f>SUM(C77:C85)</f>
        <v>1765000</v>
      </c>
    </row>
    <row r="77" spans="1:3" s="1" customFormat="1" x14ac:dyDescent="0.25">
      <c r="A77" s="5" t="s">
        <v>86</v>
      </c>
      <c r="B77" s="5" t="s">
        <v>1</v>
      </c>
      <c r="C77" s="7">
        <v>10000</v>
      </c>
    </row>
    <row r="78" spans="1:3" s="1" customFormat="1" x14ac:dyDescent="0.25">
      <c r="A78" s="5" t="s">
        <v>87</v>
      </c>
      <c r="B78" s="5" t="s">
        <v>2</v>
      </c>
      <c r="C78" s="7">
        <v>10000</v>
      </c>
    </row>
    <row r="79" spans="1:3" s="1" customFormat="1" x14ac:dyDescent="0.25">
      <c r="A79" s="5" t="s">
        <v>88</v>
      </c>
      <c r="B79" s="5" t="s">
        <v>3</v>
      </c>
      <c r="C79" s="7">
        <v>10000</v>
      </c>
    </row>
    <row r="80" spans="1:3" s="1" customFormat="1" ht="25.5" x14ac:dyDescent="0.25">
      <c r="A80" s="5" t="s">
        <v>89</v>
      </c>
      <c r="B80" s="5" t="s">
        <v>4</v>
      </c>
      <c r="C80" s="7">
        <v>10000</v>
      </c>
    </row>
    <row r="81" spans="1:3" s="1" customFormat="1" x14ac:dyDescent="0.25">
      <c r="A81" s="5" t="s">
        <v>90</v>
      </c>
      <c r="B81" s="5" t="s">
        <v>1</v>
      </c>
      <c r="C81" s="7">
        <v>1200000</v>
      </c>
    </row>
    <row r="82" spans="1:3" s="1" customFormat="1" x14ac:dyDescent="0.25">
      <c r="A82" s="5" t="s">
        <v>91</v>
      </c>
      <c r="B82" s="5" t="s">
        <v>1</v>
      </c>
      <c r="C82" s="7">
        <v>125000</v>
      </c>
    </row>
    <row r="83" spans="1:3" s="1" customFormat="1" x14ac:dyDescent="0.25">
      <c r="A83" s="5" t="s">
        <v>92</v>
      </c>
      <c r="B83" s="5" t="s">
        <v>2</v>
      </c>
      <c r="C83" s="7">
        <v>125000</v>
      </c>
    </row>
    <row r="84" spans="1:3" s="1" customFormat="1" x14ac:dyDescent="0.25">
      <c r="A84" s="5" t="s">
        <v>93</v>
      </c>
      <c r="B84" s="5" t="s">
        <v>3</v>
      </c>
      <c r="C84" s="7">
        <v>200000</v>
      </c>
    </row>
    <row r="85" spans="1:3" s="1" customFormat="1" ht="25.5" x14ac:dyDescent="0.25">
      <c r="A85" s="5" t="s">
        <v>94</v>
      </c>
      <c r="B85" s="5" t="s">
        <v>4</v>
      </c>
      <c r="C85" s="7">
        <v>75000</v>
      </c>
    </row>
    <row r="86" spans="1:3" s="10" customFormat="1" x14ac:dyDescent="0.25">
      <c r="A86" s="13" t="s">
        <v>95</v>
      </c>
      <c r="B86" s="13" t="s">
        <v>96</v>
      </c>
      <c r="C86" s="14">
        <f>SUM(C87:C90)</f>
        <v>90000</v>
      </c>
    </row>
    <row r="87" spans="1:3" s="1" customFormat="1" x14ac:dyDescent="0.25">
      <c r="A87" s="5" t="s">
        <v>97</v>
      </c>
      <c r="B87" s="5" t="s">
        <v>1</v>
      </c>
      <c r="C87" s="7">
        <v>50000</v>
      </c>
    </row>
    <row r="88" spans="1:3" s="1" customFormat="1" x14ac:dyDescent="0.25">
      <c r="A88" s="5" t="s">
        <v>98</v>
      </c>
      <c r="B88" s="5" t="s">
        <v>2</v>
      </c>
      <c r="C88" s="7">
        <v>15000</v>
      </c>
    </row>
    <row r="89" spans="1:3" s="1" customFormat="1" x14ac:dyDescent="0.25">
      <c r="A89" s="5" t="s">
        <v>99</v>
      </c>
      <c r="B89" s="5" t="s">
        <v>3</v>
      </c>
      <c r="C89" s="7">
        <v>5000</v>
      </c>
    </row>
    <row r="90" spans="1:3" s="1" customFormat="1" ht="25.5" x14ac:dyDescent="0.25">
      <c r="A90" s="5" t="s">
        <v>100</v>
      </c>
      <c r="B90" s="5" t="s">
        <v>4</v>
      </c>
      <c r="C90" s="7">
        <v>20000</v>
      </c>
    </row>
    <row r="91" spans="1:3" s="10" customFormat="1" x14ac:dyDescent="0.25">
      <c r="A91" s="13" t="s">
        <v>101</v>
      </c>
      <c r="B91" s="13" t="s">
        <v>102</v>
      </c>
      <c r="C91" s="14">
        <f>SUM(C92:C97)</f>
        <v>238000</v>
      </c>
    </row>
    <row r="92" spans="1:3" s="1" customFormat="1" x14ac:dyDescent="0.25">
      <c r="A92" s="5" t="s">
        <v>103</v>
      </c>
      <c r="B92" s="5" t="s">
        <v>1</v>
      </c>
      <c r="C92" s="7">
        <v>38000</v>
      </c>
    </row>
    <row r="93" spans="1:3" s="1" customFormat="1" x14ac:dyDescent="0.25">
      <c r="A93" s="5" t="s">
        <v>104</v>
      </c>
      <c r="B93" s="5" t="s">
        <v>2</v>
      </c>
      <c r="C93" s="7">
        <v>5000</v>
      </c>
    </row>
    <row r="94" spans="1:3" s="1" customFormat="1" x14ac:dyDescent="0.25">
      <c r="A94" s="5" t="s">
        <v>105</v>
      </c>
      <c r="B94" s="5" t="s">
        <v>3</v>
      </c>
      <c r="C94" s="7">
        <v>40000</v>
      </c>
    </row>
    <row r="95" spans="1:3" s="1" customFormat="1" ht="25.5" x14ac:dyDescent="0.25">
      <c r="A95" s="5" t="s">
        <v>106</v>
      </c>
      <c r="B95" s="5" t="s">
        <v>4</v>
      </c>
      <c r="C95" s="7">
        <v>40000</v>
      </c>
    </row>
    <row r="96" spans="1:3" s="1" customFormat="1" x14ac:dyDescent="0.25">
      <c r="A96" s="5" t="s">
        <v>107</v>
      </c>
      <c r="B96" s="5" t="s">
        <v>108</v>
      </c>
      <c r="C96" s="7">
        <v>15000</v>
      </c>
    </row>
    <row r="97" spans="1:3" s="1" customFormat="1" x14ac:dyDescent="0.25">
      <c r="A97" s="5" t="s">
        <v>109</v>
      </c>
      <c r="B97" s="5" t="s">
        <v>108</v>
      </c>
      <c r="C97" s="7">
        <v>100000</v>
      </c>
    </row>
    <row r="98" spans="1:3" s="10" customFormat="1" x14ac:dyDescent="0.25">
      <c r="A98" s="13" t="s">
        <v>110</v>
      </c>
      <c r="B98" s="13" t="s">
        <v>111</v>
      </c>
      <c r="C98" s="14">
        <f>SUM(C99:C102)</f>
        <v>51000</v>
      </c>
    </row>
    <row r="99" spans="1:3" s="1" customFormat="1" x14ac:dyDescent="0.25">
      <c r="A99" s="5" t="s">
        <v>112</v>
      </c>
      <c r="B99" s="5" t="s">
        <v>1</v>
      </c>
      <c r="C99" s="7">
        <v>5000</v>
      </c>
    </row>
    <row r="100" spans="1:3" s="1" customFormat="1" x14ac:dyDescent="0.25">
      <c r="A100" s="5" t="s">
        <v>113</v>
      </c>
      <c r="B100" s="5" t="s">
        <v>2</v>
      </c>
      <c r="C100" s="7">
        <v>5000</v>
      </c>
    </row>
    <row r="101" spans="1:3" s="1" customFormat="1" x14ac:dyDescent="0.25">
      <c r="A101" s="5" t="s">
        <v>114</v>
      </c>
      <c r="B101" s="5" t="s">
        <v>3</v>
      </c>
      <c r="C101" s="7">
        <v>40000</v>
      </c>
    </row>
    <row r="102" spans="1:3" s="1" customFormat="1" ht="25.5" x14ac:dyDescent="0.25">
      <c r="A102" s="5" t="s">
        <v>115</v>
      </c>
      <c r="B102" s="5" t="s">
        <v>4</v>
      </c>
      <c r="C102" s="7">
        <v>1000</v>
      </c>
    </row>
    <row r="103" spans="1:3" s="10" customFormat="1" x14ac:dyDescent="0.25">
      <c r="A103" s="13" t="s">
        <v>116</v>
      </c>
      <c r="B103" s="13" t="s">
        <v>117</v>
      </c>
      <c r="C103" s="14">
        <f>SUM(C104:C107)</f>
        <v>36000</v>
      </c>
    </row>
    <row r="104" spans="1:3" s="1" customFormat="1" x14ac:dyDescent="0.25">
      <c r="A104" s="5" t="s">
        <v>118</v>
      </c>
      <c r="B104" s="5" t="s">
        <v>1</v>
      </c>
      <c r="C104" s="7">
        <v>10000</v>
      </c>
    </row>
    <row r="105" spans="1:3" s="1" customFormat="1" x14ac:dyDescent="0.25">
      <c r="A105" s="5" t="s">
        <v>119</v>
      </c>
      <c r="B105" s="5" t="s">
        <v>2</v>
      </c>
      <c r="C105" s="7">
        <v>10000</v>
      </c>
    </row>
    <row r="106" spans="1:3" s="1" customFormat="1" x14ac:dyDescent="0.25">
      <c r="A106" s="5" t="s">
        <v>120</v>
      </c>
      <c r="B106" s="5" t="s">
        <v>3</v>
      </c>
      <c r="C106" s="7">
        <v>15000</v>
      </c>
    </row>
    <row r="107" spans="1:3" s="1" customFormat="1" ht="25.5" x14ac:dyDescent="0.25">
      <c r="A107" s="5" t="s">
        <v>121</v>
      </c>
      <c r="B107" s="5" t="s">
        <v>4</v>
      </c>
      <c r="C107" s="7">
        <v>1000</v>
      </c>
    </row>
    <row r="108" spans="1:3" s="10" customFormat="1" x14ac:dyDescent="0.25">
      <c r="A108" s="13" t="s">
        <v>122</v>
      </c>
      <c r="B108" s="13" t="s">
        <v>123</v>
      </c>
      <c r="C108" s="14">
        <f>SUM(C109:C110)</f>
        <v>21000</v>
      </c>
    </row>
    <row r="109" spans="1:3" s="1" customFormat="1" x14ac:dyDescent="0.25">
      <c r="A109" s="5" t="s">
        <v>124</v>
      </c>
      <c r="B109" s="5" t="s">
        <v>2</v>
      </c>
      <c r="C109" s="7">
        <v>1000</v>
      </c>
    </row>
    <row r="110" spans="1:3" s="1" customFormat="1" x14ac:dyDescent="0.25">
      <c r="A110" s="5" t="s">
        <v>125</v>
      </c>
      <c r="B110" s="5" t="s">
        <v>64</v>
      </c>
      <c r="C110" s="7">
        <v>20000</v>
      </c>
    </row>
    <row r="111" spans="1:3" s="12" customFormat="1" ht="38.450000000000003" customHeight="1" x14ac:dyDescent="0.25">
      <c r="A111" s="6" t="s">
        <v>0</v>
      </c>
      <c r="B111" s="6" t="s">
        <v>7</v>
      </c>
      <c r="C111" s="4">
        <f>C108+C103+C98+C91+C86+C76+C71+C66+C55+C50+C44+C39+C34+C29+C25+C15+C10+#REF!+C5</f>
        <v>8889000</v>
      </c>
    </row>
  </sheetData>
  <mergeCells count="3">
    <mergeCell ref="A2:A3"/>
    <mergeCell ref="B2:B3"/>
    <mergeCell ref="C2:C3"/>
  </mergeCells>
  <printOptions horizontalCentered="1"/>
  <pageMargins left="0.35433070866141736" right="0.35433070866141736" top="0.59055118110236227" bottom="0.59055118110236227" header="0.31496062992125984" footer="0.31496062992125984"/>
  <pageSetup paperSize="9" scale="78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EKOD 2</vt:lpstr>
      <vt:lpstr>BaslaSatir</vt:lpstr>
      <vt:lpstr>'EKOD 2'!Yazdırma_Başlıkları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2018-05-30T13:06:06Z</dcterms:modified>
</cp:coreProperties>
</file>